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activeTab="0"/>
  </bookViews>
  <sheets>
    <sheet name="名簿" sheetId="1" r:id="rId1"/>
    <sheet name="名簿 (記入例)" sheetId="2" r:id="rId2"/>
  </sheets>
  <definedNames>
    <definedName name="_xlnm.Print_Area" localSheetId="0">'名簿'!$A$1:$J$99</definedName>
    <definedName name="_xlnm.Print_Area" localSheetId="1">'名簿 (記入例)'!$A$1:$I$99</definedName>
  </definedNames>
  <calcPr fullCalcOnLoad="1"/>
</workbook>
</file>

<file path=xl/comments1.xml><?xml version="1.0" encoding="utf-8"?>
<comments xmlns="http://schemas.openxmlformats.org/spreadsheetml/2006/main">
  <authors>
    <author>Toshi</author>
    <author>鵜飼数夫</author>
    <author>横浜市教育委員会</author>
  </authors>
  <commentList>
    <comment ref="J5" authorId="0">
      <text>
        <r>
          <rPr>
            <b/>
            <sz val="9"/>
            <color indexed="10"/>
            <rFont val="ＭＳ Ｐゴシック"/>
            <family val="3"/>
          </rPr>
          <t>男子、女子を選択してください</t>
        </r>
      </text>
    </comment>
    <comment ref="D6" authorId="0">
      <text>
        <r>
          <rPr>
            <b/>
            <sz val="9"/>
            <color indexed="10"/>
            <rFont val="ＭＳ Ｐゴシック"/>
            <family val="3"/>
          </rPr>
          <t>所属支部を
選択してください</t>
        </r>
      </text>
    </comment>
    <comment ref="G6" authorId="1">
      <text>
        <r>
          <rPr>
            <b/>
            <sz val="9"/>
            <rFont val="ＭＳ Ｐゴシック"/>
            <family val="3"/>
          </rPr>
          <t>新規チームの場合、
『新規』と記入する。</t>
        </r>
      </text>
    </comment>
    <comment ref="J10" authorId="2">
      <text>
        <r>
          <rPr>
            <b/>
            <sz val="9"/>
            <rFont val="ＭＳ Ｐゴシック"/>
            <family val="3"/>
          </rPr>
          <t>名簿への掲載希望を選択してください。いずれか１つに○印</t>
        </r>
      </text>
    </comment>
    <comment ref="J11" authorId="2">
      <text>
        <r>
          <rPr>
            <b/>
            <sz val="9"/>
            <rFont val="ＭＳ Ｐゴシック"/>
            <family val="3"/>
          </rPr>
          <t>名簿への掲載希望を選択してください。いずれか１つに○印</t>
        </r>
      </text>
    </comment>
    <comment ref="J12" authorId="2">
      <text>
        <r>
          <rPr>
            <b/>
            <sz val="9"/>
            <rFont val="ＭＳ Ｐゴシック"/>
            <family val="3"/>
          </rPr>
          <t>名簿への掲載希望を選択してください。いずれか１つに○印</t>
        </r>
      </text>
    </comment>
    <comment ref="H17" authorId="1">
      <text>
        <r>
          <rPr>
            <b/>
            <sz val="9"/>
            <rFont val="ＭＳ Ｐゴシック"/>
            <family val="3"/>
          </rPr>
          <t>新規登録の場合、「新規」と記入する。</t>
        </r>
      </text>
    </comment>
  </commentList>
</comments>
</file>

<file path=xl/comments2.xml><?xml version="1.0" encoding="utf-8"?>
<comments xmlns="http://schemas.openxmlformats.org/spreadsheetml/2006/main">
  <authors>
    <author>Toshi</author>
    <author>鵜飼数夫</author>
  </authors>
  <commentList>
    <comment ref="D6" authorId="0">
      <text>
        <r>
          <rPr>
            <b/>
            <sz val="9"/>
            <color indexed="10"/>
            <rFont val="ＭＳ Ｐゴシック"/>
            <family val="3"/>
          </rPr>
          <t>所属支部を
選択してください</t>
        </r>
      </text>
    </comment>
    <comment ref="H17" authorId="1">
      <text>
        <r>
          <rPr>
            <b/>
            <sz val="9"/>
            <rFont val="ＭＳ Ｐゴシック"/>
            <family val="3"/>
          </rPr>
          <t>新規登録の場合、「新規」と記入する。</t>
        </r>
      </text>
    </comment>
    <comment ref="G6" authorId="1">
      <text>
        <r>
          <rPr>
            <b/>
            <sz val="9"/>
            <rFont val="ＭＳ Ｐゴシック"/>
            <family val="3"/>
          </rPr>
          <t>新規チームの場合、
『新規』と記入する。</t>
        </r>
      </text>
    </comment>
  </commentList>
</comments>
</file>

<file path=xl/sharedStrings.xml><?xml version="1.0" encoding="utf-8"?>
<sst xmlns="http://schemas.openxmlformats.org/spreadsheetml/2006/main" count="294" uniqueCount="169">
  <si>
    <t>②</t>
  </si>
  <si>
    <t>③</t>
  </si>
  <si>
    <t>男・女</t>
  </si>
  <si>
    <t>川崎</t>
  </si>
  <si>
    <t>横須賀</t>
  </si>
  <si>
    <t>湘南</t>
  </si>
  <si>
    <t>平塚</t>
  </si>
  <si>
    <t>小田原</t>
  </si>
  <si>
    <t>〆切</t>
  </si>
  <si>
    <t>学年</t>
  </si>
  <si>
    <t>学校名</t>
  </si>
  <si>
    <t>ふりがな</t>
  </si>
  <si>
    <t>①</t>
  </si>
  <si>
    <t>手順</t>
  </si>
  <si>
    <t>登録金入金完了</t>
  </si>
  <si>
    <t>内容</t>
  </si>
  <si>
    <t>→</t>
  </si>
  <si>
    <t>webサイトTEAM-JBA</t>
  </si>
  <si>
    <t>指定の金融機関窓口へ</t>
  </si>
  <si>
    <t>登録
受付</t>
  </si>
  <si>
    <t>送付先</t>
  </si>
  <si>
    <t>申請者</t>
  </si>
  <si>
    <t>横浜北</t>
  </si>
  <si>
    <t>横浜中</t>
  </si>
  <si>
    <t>横浜南</t>
  </si>
  <si>
    <t>横浜西</t>
  </si>
  <si>
    <t>北相東</t>
  </si>
  <si>
    <t>北相中</t>
  </si>
  <si>
    <t>北相西</t>
  </si>
  <si>
    <t>記入・実行者</t>
  </si>
  <si>
    <t>背番号</t>
  </si>
  <si>
    <t>アシスタントコーチ</t>
  </si>
  <si>
    <t>指導スタッフ</t>
  </si>
  <si>
    <t>身　長
（㎝）
数値のみ</t>
  </si>
  <si>
    <t>チームの目標</t>
  </si>
  <si>
    <t>掲載しません</t>
  </si>
  <si>
    <t>保護者代表氏名</t>
  </si>
  <si>
    <t>チーム名
正式名称</t>
  </si>
  <si>
    <t>掲載します</t>
  </si>
  <si>
    <t>氏　　名</t>
  </si>
  <si>
    <t>学年</t>
  </si>
  <si>
    <t>人数</t>
  </si>
  <si>
    <t>６年</t>
  </si>
  <si>
    <t>５年</t>
  </si>
  <si>
    <t>４年</t>
  </si>
  <si>
    <t>３年</t>
  </si>
  <si>
    <t>２年</t>
  </si>
  <si>
    <t>１年</t>
  </si>
  <si>
    <t>合計</t>
  </si>
  <si>
    <t>淡色</t>
  </si>
  <si>
    <t>濃色</t>
  </si>
  <si>
    <t>白</t>
  </si>
  <si>
    <t>TEAM-JBA登録作業</t>
  </si>
  <si>
    <t>所属地区</t>
  </si>
  <si>
    <t>◆登録手続き</t>
  </si>
  <si>
    <t>◆写真データ貼り付け</t>
  </si>
  <si>
    <t>選手名</t>
  </si>
  <si>
    <t>ユニフォームカラー</t>
  </si>
  <si>
    <t>コーチ
(代表指導者)</t>
  </si>
  <si>
    <t>役　　職</t>
  </si>
  <si>
    <t>帯同審判
(複数記入可)</t>
  </si>
  <si>
    <t>住　所　</t>
  </si>
  <si>
    <t>氏　名　</t>
  </si>
  <si>
    <t>電　話　</t>
  </si>
  <si>
    <t>携　帯　</t>
  </si>
  <si>
    <t>〒　　</t>
  </si>
  <si>
    <t>e-mail　　</t>
  </si>
  <si>
    <t>年　 　月 　　日</t>
  </si>
  <si>
    <r>
      <t>全チーム必須!!</t>
    </r>
    <r>
      <rPr>
        <sz val="12"/>
        <rFont val="ＭＳ ゴシック"/>
        <family val="3"/>
      </rPr>
      <t xml:space="preserve">
この枠内に集合写真データを添付してください。
ファイル形式は、JPEGが望ましいです。
白黒処理してあるときれいに印刷できます。</t>
    </r>
  </si>
  <si>
    <t>男女選択</t>
  </si>
  <si>
    <t>掲載希望選択</t>
  </si>
  <si>
    <t>JBAチームID</t>
  </si>
  <si>
    <t>JBAメンバーID</t>
  </si>
  <si>
    <t>コーチライセンスID</t>
  </si>
  <si>
    <t>本登録を含めてチームを構成している全ての学校名</t>
  </si>
  <si>
    <t>構成校数</t>
  </si>
  <si>
    <t>主な活動場所
(名称・住所)</t>
  </si>
  <si>
    <t>加盟登録確認</t>
  </si>
  <si>
    <t>期限に余裕をもって申請・登録・入金を行ってください。</t>
  </si>
  <si>
    <t>※チーム名・選手名の記入は、(公財)日本バスケットボール協会会員登録管理システム（TEAM-JBA）と一致する必要があります。</t>
  </si>
  <si>
    <t>名簿提出【メール添付】</t>
  </si>
  <si>
    <t>web登録後速やかに ５月３１日までに完了のこと</t>
  </si>
  <si>
    <t>（社）神奈川県バスケットボール協会 U12部会</t>
  </si>
  <si>
    <t>※本表により得られた情報は、本部会の活動目的にのみ使用致します。</t>
  </si>
  <si>
    <t>支部選択</t>
  </si>
  <si>
    <t>各支部（地区）総務委員</t>
  </si>
  <si>
    <t>期限までに
手順①②を完了のこと</t>
  </si>
  <si>
    <t>以後の追加登録は、
①～③の手順で実施</t>
  </si>
  <si>
    <t>かもめみにばすけっとぼーるくらぶ</t>
  </si>
  <si>
    <t>かもめシーガルズミニバスケットボールクラブ</t>
  </si>
  <si>
    <t>横浜西部</t>
  </si>
  <si>
    <t>Ｔ123456789</t>
  </si>
  <si>
    <t>231-0000</t>
  </si>
  <si>
    <t>横浜市中区みなとみらい○-△</t>
  </si>
  <si>
    <t>鵜飼数夫</t>
  </si>
  <si>
    <t>045-123-4567</t>
  </si>
  <si>
    <t>090-1234-5678</t>
  </si>
  <si>
    <t>片寄 昌孝</t>
  </si>
  <si>
    <t>石井恒夫</t>
  </si>
  <si>
    <t>都澤繁夫</t>
  </si>
  <si>
    <t>井ヶ田弘幸</t>
  </si>
  <si>
    <t>坂本昌彦</t>
  </si>
  <si>
    <t>○仲間をつくろう！
○目標をもとう！
○身体をきたえよう！</t>
  </si>
  <si>
    <t>横浜かもめ小学校体育館
横浜市西区桜木町1-2-Ａ</t>
  </si>
  <si>
    <t>名井巣 秀人</t>
  </si>
  <si>
    <t>横浜かもめ小学校</t>
  </si>
  <si>
    <t>例圧婦 姑</t>
  </si>
  <si>
    <t>段区 内体</t>
  </si>
  <si>
    <t>石川 鳥酢</t>
  </si>
  <si>
    <t>神奈川 一郎</t>
  </si>
  <si>
    <t>新規</t>
  </si>
  <si>
    <t>川﨑 ラゾーナ</t>
  </si>
  <si>
    <t>野毛山小学校</t>
  </si>
  <si>
    <t>横須賀 次郎</t>
  </si>
  <si>
    <t>みなとみらい小学校</t>
  </si>
  <si>
    <t>横浜 黄昏</t>
  </si>
  <si>
    <t>藤澤 周平</t>
  </si>
  <si>
    <t>戸塚 寄人</t>
  </si>
  <si>
    <t>大船 鯵朗</t>
  </si>
  <si>
    <t>辻堂 望</t>
  </si>
  <si>
    <t>平塚 有里菜</t>
  </si>
  <si>
    <t>大磯 長浜</t>
  </si>
  <si>
    <t>保土ヶ谷 宿五郎</t>
  </si>
  <si>
    <t>鶴見 新語</t>
  </si>
  <si>
    <t>二宮 欣次郎</t>
  </si>
  <si>
    <t xml:space="preserve">鴨宮 守男 </t>
  </si>
  <si>
    <t>足柄 金太郎</t>
  </si>
  <si>
    <t>厚着 貴地</t>
  </si>
  <si>
    <t>大和 大熊</t>
  </si>
  <si>
    <t>海老名 恒三</t>
  </si>
  <si>
    <t>大山 登</t>
  </si>
  <si>
    <t>伊勢原 海老蔵</t>
  </si>
  <si>
    <t>鎌倉 九郎</t>
  </si>
  <si>
    <t>桜木町小学校</t>
  </si>
  <si>
    <t>箱根 襷</t>
  </si>
  <si>
    <t>茅ヶ崎 佳祐</t>
  </si>
  <si>
    <t>大野 相模</t>
  </si>
  <si>
    <t>三浦 海人</t>
  </si>
  <si>
    <t>愛川 翔</t>
  </si>
  <si>
    <t>登録・確認等 日付</t>
  </si>
  <si>
    <t>鈴木　実</t>
  </si>
  <si>
    <t>石田　友彦</t>
  </si>
  <si>
    <t>田辺　一也</t>
  </si>
  <si>
    <t>ayuzak506@yahoo.co.jp</t>
  </si>
  <si>
    <t>小林　孝行</t>
  </si>
  <si>
    <t>t.kobayashi.0724@gmail.com</t>
  </si>
  <si>
    <t>養田　百合子</t>
  </si>
  <si>
    <t>y0da.yur1k0.1218@gmail.com</t>
  </si>
  <si>
    <t>各支部（地区）広報委員</t>
  </si>
  <si>
    <t>3月24日
受付開始</t>
  </si>
  <si>
    <t>提出先
各支部（地区）広報委員</t>
  </si>
  <si>
    <t>nanbumini@ishida-dengyosha.co.jp</t>
  </si>
  <si>
    <t>松本　一郎</t>
  </si>
  <si>
    <t>nakada_matsumoto@yahoo.co.jp</t>
  </si>
  <si>
    <t>松本　康之</t>
  </si>
  <si>
    <t>熊澤　志津枝</t>
  </si>
  <si>
    <t>sidue@nifty.com</t>
  </si>
  <si>
    <r>
      <t>◆提出方法
①本表に必要事項を入力
②ファイル名に以下を記載
　</t>
    </r>
    <r>
      <rPr>
        <sz val="11"/>
        <color indexed="10"/>
        <rFont val="ＭＳ Ｐゴシック"/>
        <family val="3"/>
      </rPr>
      <t>2023県登録_支部（地区）名_チーム名(略称可)_男女</t>
    </r>
    <r>
      <rPr>
        <sz val="11"/>
        <rFont val="ＭＳ Ｐゴシック"/>
        <family val="3"/>
      </rPr>
      <t xml:space="preserve">
③左記の提出先アドレスをクリック
④本表を添付ファイルに指定
⑤送信メール件名を次のように入力
　</t>
    </r>
    <r>
      <rPr>
        <sz val="11"/>
        <color indexed="10"/>
        <rFont val="ＭＳ Ｐゴシック"/>
        <family val="3"/>
      </rPr>
      <t>【県登録】支部（地区）名【チーム名】男女</t>
    </r>
    <r>
      <rPr>
        <sz val="11"/>
        <rFont val="ＭＳ Ｐゴシック"/>
        <family val="3"/>
      </rPr>
      <t xml:space="preserve">
⑥送信
※再確認！メール添付をお忘れなく!!</t>
    </r>
  </si>
  <si>
    <t>2024年度　名簿原稿</t>
  </si>
  <si>
    <t>u12kouhou@gmail.com</t>
  </si>
  <si>
    <t>yokoyamayusuke111@gmail.com</t>
  </si>
  <si>
    <t>横山 雄介</t>
  </si>
  <si>
    <t>今井 勇貴</t>
  </si>
  <si>
    <t>johoku.minibasketball.club@gmail.com</t>
  </si>
  <si>
    <t>若麻績順哉</t>
  </si>
  <si>
    <t>狩野 健一</t>
  </si>
  <si>
    <t>keieikikakubujunya@yahoo.co.jp</t>
  </si>
  <si>
    <t>suzukigm@h07.itscom.net</t>
  </si>
  <si>
    <t>minamihara.19.5.mmb@gmail.com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</si>
</sst>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\(0\)"/>
    <numFmt numFmtId="178" formatCode="[DBNum3][$-411]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28"/>
      <name val="ＭＳ 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6"/>
      <name val="MS UI Gothic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b/>
      <sz val="9"/>
      <color indexed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24"/>
      <name val="ＭＳ ゴシック"/>
      <family val="3"/>
    </font>
    <font>
      <sz val="26"/>
      <name val="ＭＳ Ｐゴシック"/>
      <family val="3"/>
    </font>
    <font>
      <sz val="36"/>
      <name val="ＭＳ Ｐゴシック"/>
      <family val="3"/>
    </font>
    <font>
      <b/>
      <sz val="14"/>
      <name val="ＭＳ ゴシック"/>
      <family val="3"/>
    </font>
    <font>
      <sz val="6"/>
      <name val="Osaka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22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10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 wrapText="1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32" borderId="22" xfId="0" applyFont="1" applyFill="1" applyBorder="1" applyAlignment="1" applyProtection="1">
      <alignment horizontal="center" vertical="center"/>
      <protection locked="0"/>
    </xf>
    <xf numFmtId="0" fontId="15" fillId="32" borderId="13" xfId="0" applyFont="1" applyFill="1" applyBorder="1" applyAlignment="1" applyProtection="1">
      <alignment horizontal="center" vertical="center"/>
      <protection locked="0"/>
    </xf>
    <xf numFmtId="0" fontId="0" fillId="32" borderId="13" xfId="0" applyFont="1" applyFill="1" applyBorder="1" applyAlignment="1" applyProtection="1">
      <alignment horizontal="center" vertical="center"/>
      <protection locked="0"/>
    </xf>
    <xf numFmtId="0" fontId="0" fillId="32" borderId="23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0" fillId="34" borderId="28" xfId="0" applyFill="1" applyBorder="1" applyAlignment="1" applyProtection="1">
      <alignment vertical="top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5" fillId="34" borderId="0" xfId="43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5" fillId="0" borderId="0" xfId="43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6" fillId="32" borderId="29" xfId="0" applyFont="1" applyFill="1" applyBorder="1" applyAlignment="1" applyProtection="1">
      <alignment vertical="center" shrinkToFit="1"/>
      <protection locked="0"/>
    </xf>
    <xf numFmtId="0" fontId="8" fillId="35" borderId="30" xfId="0" applyFont="1" applyFill="1" applyBorder="1" applyAlignment="1" applyProtection="1">
      <alignment vertical="center" shrinkToFit="1"/>
      <protection locked="0"/>
    </xf>
    <xf numFmtId="0" fontId="8" fillId="35" borderId="23" xfId="0" applyFont="1" applyFill="1" applyBorder="1" applyAlignment="1" applyProtection="1">
      <alignment vertical="center" wrapText="1" shrinkToFit="1"/>
      <protection locked="0"/>
    </xf>
    <xf numFmtId="0" fontId="22" fillId="35" borderId="23" xfId="0" applyFont="1" applyFill="1" applyBorder="1" applyAlignment="1" applyProtection="1">
      <alignment horizontal="left" vertical="center" shrinkToFit="1"/>
      <protection locked="0"/>
    </xf>
    <xf numFmtId="49" fontId="8" fillId="4" borderId="23" xfId="0" applyNumberFormat="1" applyFont="1" applyFill="1" applyBorder="1" applyAlignment="1" applyProtection="1">
      <alignment horizontal="left" vertical="center" shrinkToFit="1"/>
      <protection locked="0"/>
    </xf>
    <xf numFmtId="0" fontId="0" fillId="4" borderId="31" xfId="0" applyFill="1" applyBorder="1" applyAlignment="1" applyProtection="1">
      <alignment horizontal="center" vertical="center" shrinkToFit="1"/>
      <protection locked="0"/>
    </xf>
    <xf numFmtId="0" fontId="5" fillId="4" borderId="32" xfId="43" applyFill="1" applyBorder="1" applyAlignment="1" applyProtection="1">
      <alignment vertical="center" shrinkToFit="1"/>
      <protection locked="0"/>
    </xf>
    <xf numFmtId="0" fontId="0" fillId="4" borderId="33" xfId="0" applyFill="1" applyBorder="1" applyAlignment="1" applyProtection="1">
      <alignment horizontal="center" vertical="center" shrinkToFit="1"/>
      <protection locked="0"/>
    </xf>
    <xf numFmtId="0" fontId="16" fillId="32" borderId="34" xfId="0" applyFont="1" applyFill="1" applyBorder="1" applyAlignment="1" applyProtection="1">
      <alignment horizontal="center" vertical="center" shrinkToFit="1"/>
      <protection locked="0"/>
    </xf>
    <xf numFmtId="0" fontId="16" fillId="32" borderId="35" xfId="0" applyFont="1" applyFill="1" applyBorder="1" applyAlignment="1" applyProtection="1">
      <alignment vertical="center" shrinkToFit="1"/>
      <protection locked="0"/>
    </xf>
    <xf numFmtId="0" fontId="14" fillId="35" borderId="36" xfId="0" applyFont="1" applyFill="1" applyBorder="1" applyAlignment="1" applyProtection="1">
      <alignment horizontal="center" vertical="center" shrinkToFit="1"/>
      <protection locked="0"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32" borderId="38" xfId="0" applyFill="1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/>
      <protection locked="0"/>
    </xf>
    <xf numFmtId="0" fontId="5" fillId="0" borderId="23" xfId="43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33" borderId="41" xfId="0" applyFont="1" applyFill="1" applyBorder="1" applyAlignment="1" applyProtection="1">
      <alignment horizontal="center" vertical="center" shrinkToFit="1"/>
      <protection/>
    </xf>
    <xf numFmtId="0" fontId="0" fillId="33" borderId="42" xfId="0" applyFont="1" applyFill="1" applyBorder="1" applyAlignment="1" applyProtection="1">
      <alignment horizontal="center" vertical="center" shrinkToFit="1"/>
      <protection/>
    </xf>
    <xf numFmtId="0" fontId="0" fillId="33" borderId="43" xfId="0" applyFont="1" applyFill="1" applyBorder="1" applyAlignment="1" applyProtection="1">
      <alignment horizontal="center" vertical="center" shrinkToFit="1"/>
      <protection/>
    </xf>
    <xf numFmtId="0" fontId="0" fillId="33" borderId="44" xfId="0" applyFont="1" applyFill="1" applyBorder="1" applyAlignment="1" applyProtection="1">
      <alignment horizontal="center" vertical="center" shrinkToFit="1"/>
      <protection/>
    </xf>
    <xf numFmtId="0" fontId="5" fillId="0" borderId="0" xfId="43" applyFill="1" applyBorder="1" applyAlignment="1" applyProtection="1">
      <alignment vertical="center" wrapText="1"/>
      <protection locked="0"/>
    </xf>
    <xf numFmtId="0" fontId="5" fillId="36" borderId="23" xfId="43" applyFill="1" applyBorder="1" applyAlignment="1" applyProtection="1">
      <alignment horizontal="left" vertical="center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left" vertical="center"/>
      <protection locked="0"/>
    </xf>
    <xf numFmtId="0" fontId="5" fillId="36" borderId="40" xfId="43" applyFill="1" applyBorder="1" applyAlignment="1" applyProtection="1">
      <alignment horizontal="center" vertical="center"/>
      <protection locked="0"/>
    </xf>
    <xf numFmtId="0" fontId="5" fillId="0" borderId="0" xfId="43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vertical="center" shrinkToFit="1"/>
      <protection locked="0"/>
    </xf>
    <xf numFmtId="0" fontId="14" fillId="35" borderId="36" xfId="0" applyFont="1" applyFill="1" applyBorder="1" applyAlignment="1">
      <alignment horizontal="center" vertical="center" shrinkToFit="1"/>
    </xf>
    <xf numFmtId="0" fontId="8" fillId="35" borderId="30" xfId="0" applyFont="1" applyFill="1" applyBorder="1" applyAlignment="1">
      <alignment vertical="center" shrinkToFit="1"/>
    </xf>
    <xf numFmtId="0" fontId="8" fillId="35" borderId="23" xfId="0" applyFont="1" applyFill="1" applyBorder="1" applyAlignment="1">
      <alignment vertical="center" wrapText="1" shrinkToFit="1"/>
    </xf>
    <xf numFmtId="0" fontId="22" fillId="35" borderId="23" xfId="0" applyFont="1" applyFill="1" applyBorder="1" applyAlignment="1">
      <alignment horizontal="left" vertical="center" shrinkToFit="1"/>
    </xf>
    <xf numFmtId="49" fontId="8" fillId="4" borderId="23" xfId="0" applyNumberFormat="1" applyFont="1" applyFill="1" applyBorder="1" applyAlignment="1">
      <alignment horizontal="left" vertical="center" shrinkToFit="1"/>
    </xf>
    <xf numFmtId="0" fontId="5" fillId="4" borderId="32" xfId="43" applyFill="1" applyBorder="1" applyAlignment="1" applyProtection="1">
      <alignment vertical="center" shrinkToFit="1"/>
      <protection/>
    </xf>
    <xf numFmtId="0" fontId="0" fillId="32" borderId="22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8" borderId="13" xfId="0" applyFill="1" applyBorder="1" applyAlignment="1" applyProtection="1">
      <alignment horizontal="left" vertical="center"/>
      <protection locked="0"/>
    </xf>
    <xf numFmtId="0" fontId="5" fillId="38" borderId="23" xfId="43" applyFill="1" applyBorder="1" applyAlignment="1" applyProtection="1">
      <alignment horizontal="left" vertical="center" shrinkToFit="1"/>
      <protection locked="0"/>
    </xf>
    <xf numFmtId="0" fontId="0" fillId="0" borderId="40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5" fillId="38" borderId="23" xfId="43" applyFill="1" applyBorder="1" applyAlignment="1" applyProtection="1">
      <alignment horizontal="left" vertical="center"/>
      <protection locked="0"/>
    </xf>
    <xf numFmtId="0" fontId="5" fillId="38" borderId="40" xfId="43" applyFill="1" applyBorder="1" applyAlignment="1" applyProtection="1">
      <alignment horizontal="left" vertical="center"/>
      <protection locked="0"/>
    </xf>
    <xf numFmtId="0" fontId="5" fillId="38" borderId="39" xfId="43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 shrinkToFit="1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32" borderId="47" xfId="0" applyFont="1" applyFill="1" applyBorder="1" applyAlignment="1" applyProtection="1">
      <alignment horizontal="center" vertical="center" shrinkToFit="1"/>
      <protection locked="0"/>
    </xf>
    <xf numFmtId="0" fontId="8" fillId="32" borderId="48" xfId="0" applyFont="1" applyFill="1" applyBorder="1" applyAlignment="1" applyProtection="1">
      <alignment horizontal="center" vertical="center" shrinkToFit="1"/>
      <protection locked="0"/>
    </xf>
    <xf numFmtId="0" fontId="8" fillId="32" borderId="49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14" fillId="32" borderId="52" xfId="0" applyFont="1" applyFill="1" applyBorder="1" applyAlignment="1" applyProtection="1">
      <alignment horizontal="center" vertical="center" shrinkToFit="1"/>
      <protection locked="0"/>
    </xf>
    <xf numFmtId="0" fontId="14" fillId="32" borderId="53" xfId="0" applyFont="1" applyFill="1" applyBorder="1" applyAlignment="1" applyProtection="1">
      <alignment horizontal="center" vertical="center" shrinkToFit="1"/>
      <protection locked="0"/>
    </xf>
    <xf numFmtId="0" fontId="14" fillId="32" borderId="54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textRotation="255" wrapText="1"/>
      <protection locked="0"/>
    </xf>
    <xf numFmtId="0" fontId="0" fillId="0" borderId="22" xfId="0" applyFont="1" applyBorder="1" applyAlignment="1" applyProtection="1">
      <alignment horizontal="center" vertical="center" textRotation="255" wrapText="1"/>
      <protection locked="0"/>
    </xf>
    <xf numFmtId="0" fontId="0" fillId="0" borderId="26" xfId="0" applyFont="1" applyBorder="1" applyAlignment="1" applyProtection="1">
      <alignment horizontal="center" vertical="center" textRotation="255" wrapTex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35" borderId="59" xfId="0" applyFill="1" applyBorder="1" applyAlignment="1" applyProtection="1">
      <alignment horizontal="center" vertical="center" shrinkToFit="1"/>
      <protection/>
    </xf>
    <xf numFmtId="0" fontId="0" fillId="35" borderId="60" xfId="0" applyFill="1" applyBorder="1" applyAlignment="1" applyProtection="1">
      <alignment horizontal="center" vertical="center" shrinkToFit="1"/>
      <protection/>
    </xf>
    <xf numFmtId="0" fontId="0" fillId="35" borderId="61" xfId="0" applyFill="1" applyBorder="1" applyAlignment="1" applyProtection="1">
      <alignment horizontal="center" vertical="center" shrinkToFit="1"/>
      <protection/>
    </xf>
    <xf numFmtId="0" fontId="23" fillId="32" borderId="14" xfId="0" applyFont="1" applyFill="1" applyBorder="1" applyAlignment="1" applyProtection="1">
      <alignment horizontal="left" vertical="center" wrapText="1"/>
      <protection locked="0"/>
    </xf>
    <xf numFmtId="0" fontId="0" fillId="32" borderId="15" xfId="0" applyFill="1" applyBorder="1" applyAlignment="1" applyProtection="1">
      <alignment horizontal="left" vertical="center" wrapText="1"/>
      <protection locked="0"/>
    </xf>
    <xf numFmtId="0" fontId="0" fillId="32" borderId="16" xfId="0" applyFill="1" applyBorder="1" applyAlignment="1" applyProtection="1">
      <alignment horizontal="left" vertical="center" wrapText="1"/>
      <protection locked="0"/>
    </xf>
    <xf numFmtId="0" fontId="6" fillId="32" borderId="62" xfId="0" applyFont="1" applyFill="1" applyBorder="1" applyAlignment="1" applyProtection="1">
      <alignment horizontal="left" vertical="center" wrapText="1"/>
      <protection locked="0"/>
    </xf>
    <xf numFmtId="0" fontId="6" fillId="3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65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32" borderId="20" xfId="0" applyFill="1" applyBorder="1" applyAlignment="1" applyProtection="1">
      <alignment horizontal="left" vertical="center" wrapText="1"/>
      <protection locked="0"/>
    </xf>
    <xf numFmtId="0" fontId="0" fillId="32" borderId="67" xfId="0" applyFill="1" applyBorder="1" applyAlignment="1" applyProtection="1">
      <alignment horizontal="left" vertical="center" wrapText="1"/>
      <protection locked="0"/>
    </xf>
    <xf numFmtId="0" fontId="0" fillId="32" borderId="64" xfId="0" applyFill="1" applyBorder="1" applyAlignment="1" applyProtection="1">
      <alignment horizontal="left" vertical="center" wrapText="1"/>
      <protection locked="0"/>
    </xf>
    <xf numFmtId="0" fontId="0" fillId="32" borderId="68" xfId="0" applyFill="1" applyBorder="1" applyAlignment="1" applyProtection="1">
      <alignment horizontal="left" vertical="center" wrapText="1"/>
      <protection locked="0"/>
    </xf>
    <xf numFmtId="0" fontId="0" fillId="32" borderId="66" xfId="0" applyFill="1" applyBorder="1" applyAlignment="1" applyProtection="1">
      <alignment horizontal="left" vertical="center" wrapText="1"/>
      <protection locked="0"/>
    </xf>
    <xf numFmtId="0" fontId="0" fillId="32" borderId="69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0" fontId="0" fillId="0" borderId="63" xfId="0" applyFont="1" applyBorder="1" applyAlignment="1" applyProtection="1">
      <alignment horizontal="center" vertical="center" shrinkToFit="1"/>
      <protection locked="0"/>
    </xf>
    <xf numFmtId="0" fontId="0" fillId="0" borderId="65" xfId="0" applyFont="1" applyBorder="1" applyAlignment="1" applyProtection="1">
      <alignment horizontal="center" vertical="center" shrinkToFit="1"/>
      <protection locked="0"/>
    </xf>
    <xf numFmtId="0" fontId="0" fillId="32" borderId="20" xfId="0" applyFill="1" applyBorder="1" applyAlignment="1" applyProtection="1">
      <alignment horizontal="left" vertical="center" wrapText="1" shrinkToFit="1"/>
      <protection locked="0"/>
    </xf>
    <xf numFmtId="0" fontId="0" fillId="32" borderId="67" xfId="0" applyFont="1" applyFill="1" applyBorder="1" applyAlignment="1" applyProtection="1">
      <alignment horizontal="left" vertical="center" wrapText="1" shrinkToFit="1"/>
      <protection locked="0"/>
    </xf>
    <xf numFmtId="0" fontId="0" fillId="32" borderId="64" xfId="0" applyFont="1" applyFill="1" applyBorder="1" applyAlignment="1" applyProtection="1">
      <alignment horizontal="left" vertical="center" wrapText="1" shrinkToFit="1"/>
      <protection locked="0"/>
    </xf>
    <xf numFmtId="0" fontId="0" fillId="32" borderId="68" xfId="0" applyFont="1" applyFill="1" applyBorder="1" applyAlignment="1" applyProtection="1">
      <alignment horizontal="left" vertical="center" wrapText="1" shrinkToFit="1"/>
      <protection locked="0"/>
    </xf>
    <xf numFmtId="0" fontId="0" fillId="32" borderId="66" xfId="0" applyFont="1" applyFill="1" applyBorder="1" applyAlignment="1" applyProtection="1">
      <alignment horizontal="left" vertical="center" wrapText="1" shrinkToFit="1"/>
      <protection locked="0"/>
    </xf>
    <xf numFmtId="0" fontId="0" fillId="32" borderId="69" xfId="0" applyFont="1" applyFill="1" applyBorder="1" applyAlignment="1" applyProtection="1">
      <alignment horizontal="left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8" fillId="35" borderId="30" xfId="0" applyFont="1" applyFill="1" applyBorder="1" applyAlignment="1" applyProtection="1">
      <alignment horizontal="center" vertical="center" wrapText="1"/>
      <protection locked="0"/>
    </xf>
    <xf numFmtId="0" fontId="8" fillId="35" borderId="58" xfId="0" applyFont="1" applyFill="1" applyBorder="1" applyAlignment="1" applyProtection="1">
      <alignment horizontal="center" vertical="center" wrapText="1"/>
      <protection locked="0"/>
    </xf>
    <xf numFmtId="0" fontId="8" fillId="35" borderId="71" xfId="0" applyFont="1" applyFill="1" applyBorder="1" applyAlignment="1" applyProtection="1">
      <alignment horizontal="center" vertical="center" wrapText="1"/>
      <protection locked="0"/>
    </xf>
    <xf numFmtId="0" fontId="15" fillId="32" borderId="23" xfId="0" applyFont="1" applyFill="1" applyBorder="1" applyAlignment="1" applyProtection="1">
      <alignment horizontal="center" vertical="center" shrinkToFit="1"/>
      <protection locked="0"/>
    </xf>
    <xf numFmtId="0" fontId="15" fillId="32" borderId="39" xfId="0" applyFont="1" applyFill="1" applyBorder="1" applyAlignment="1" applyProtection="1">
      <alignment horizontal="center" vertical="center" shrinkToFit="1"/>
      <protection locked="0"/>
    </xf>
    <xf numFmtId="0" fontId="25" fillId="0" borderId="72" xfId="0" applyFont="1" applyFill="1" applyBorder="1" applyAlignment="1" applyProtection="1">
      <alignment horizontal="center" vertical="center" wrapText="1"/>
      <protection/>
    </xf>
    <xf numFmtId="0" fontId="25" fillId="0" borderId="73" xfId="0" applyFont="1" applyFill="1" applyBorder="1" applyAlignment="1" applyProtection="1">
      <alignment horizontal="center" vertical="center" wrapText="1"/>
      <protection/>
    </xf>
    <xf numFmtId="0" fontId="17" fillId="0" borderId="74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 vertical="center" shrinkToFit="1"/>
      <protection locked="0"/>
    </xf>
    <xf numFmtId="0" fontId="0" fillId="0" borderId="58" xfId="0" applyFont="1" applyBorder="1" applyAlignment="1" applyProtection="1">
      <alignment horizontal="center" vertical="center" shrinkToFit="1"/>
      <protection locked="0"/>
    </xf>
    <xf numFmtId="0" fontId="0" fillId="0" borderId="76" xfId="0" applyFont="1" applyBorder="1" applyAlignment="1" applyProtection="1">
      <alignment horizontal="center" vertical="center" shrinkToFit="1"/>
      <protection locked="0"/>
    </xf>
    <xf numFmtId="0" fontId="25" fillId="0" borderId="77" xfId="0" applyFont="1" applyFill="1" applyBorder="1" applyAlignment="1" applyProtection="1">
      <alignment horizontal="center" vertical="center" wrapText="1"/>
      <protection/>
    </xf>
    <xf numFmtId="0" fontId="9" fillId="35" borderId="78" xfId="0" applyFont="1" applyFill="1" applyBorder="1" applyAlignment="1" applyProtection="1">
      <alignment horizontal="center" vertical="center" wrapText="1" shrinkToFit="1"/>
      <protection locked="0"/>
    </xf>
    <xf numFmtId="0" fontId="9" fillId="35" borderId="40" xfId="0" applyFont="1" applyFill="1" applyBorder="1" applyAlignment="1" applyProtection="1">
      <alignment horizontal="center" vertical="center" wrapText="1" shrinkToFit="1"/>
      <protection locked="0"/>
    </xf>
    <xf numFmtId="0" fontId="9" fillId="35" borderId="39" xfId="0" applyFont="1" applyFill="1" applyBorder="1" applyAlignment="1" applyProtection="1">
      <alignment horizontal="center" vertical="center" wrapText="1" shrinkToFit="1"/>
      <protection locked="0"/>
    </xf>
    <xf numFmtId="0" fontId="0" fillId="37" borderId="13" xfId="0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37" borderId="23" xfId="0" applyFill="1" applyBorder="1" applyAlignment="1" applyProtection="1">
      <alignment horizontal="center" vertical="center"/>
      <protection locked="0"/>
    </xf>
    <xf numFmtId="0" fontId="0" fillId="37" borderId="39" xfId="0" applyFill="1" applyBorder="1" applyAlignment="1" applyProtection="1">
      <alignment horizontal="center" vertical="center"/>
      <protection locked="0"/>
    </xf>
    <xf numFmtId="0" fontId="27" fillId="32" borderId="79" xfId="0" applyFont="1" applyFill="1" applyBorder="1" applyAlignment="1" applyProtection="1">
      <alignment horizontal="center" vertical="center" wrapText="1"/>
      <protection locked="0"/>
    </xf>
    <xf numFmtId="0" fontId="27" fillId="32" borderId="28" xfId="0" applyFont="1" applyFill="1" applyBorder="1" applyAlignment="1" applyProtection="1">
      <alignment horizontal="center" vertical="center" wrapText="1"/>
      <protection locked="0"/>
    </xf>
    <xf numFmtId="0" fontId="27" fillId="32" borderId="80" xfId="0" applyFont="1" applyFill="1" applyBorder="1" applyAlignment="1" applyProtection="1">
      <alignment horizontal="center" vertical="center" wrapText="1"/>
      <protection locked="0"/>
    </xf>
    <xf numFmtId="0" fontId="27" fillId="32" borderId="81" xfId="0" applyFont="1" applyFill="1" applyBorder="1" applyAlignment="1" applyProtection="1">
      <alignment horizontal="center" vertical="center" wrapText="1"/>
      <protection locked="0"/>
    </xf>
    <xf numFmtId="0" fontId="27" fillId="32" borderId="0" xfId="0" applyFont="1" applyFill="1" applyBorder="1" applyAlignment="1" applyProtection="1">
      <alignment horizontal="center" vertical="center" wrapText="1"/>
      <protection locked="0"/>
    </xf>
    <xf numFmtId="0" fontId="27" fillId="32" borderId="82" xfId="0" applyFont="1" applyFill="1" applyBorder="1" applyAlignment="1" applyProtection="1">
      <alignment horizontal="center" vertical="center" wrapText="1"/>
      <protection locked="0"/>
    </xf>
    <xf numFmtId="0" fontId="27" fillId="32" borderId="83" xfId="0" applyFont="1" applyFill="1" applyBorder="1" applyAlignment="1" applyProtection="1">
      <alignment horizontal="center" vertical="center" wrapText="1"/>
      <protection locked="0"/>
    </xf>
    <xf numFmtId="0" fontId="27" fillId="32" borderId="84" xfId="0" applyFont="1" applyFill="1" applyBorder="1" applyAlignment="1" applyProtection="1">
      <alignment horizontal="center" vertical="center" wrapText="1"/>
      <protection locked="0"/>
    </xf>
    <xf numFmtId="0" fontId="27" fillId="32" borderId="8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56" fontId="63" fillId="4" borderId="79" xfId="0" applyNumberFormat="1" applyFont="1" applyFill="1" applyBorder="1" applyAlignment="1" applyProtection="1">
      <alignment horizontal="center" vertical="center" wrapText="1" shrinkToFit="1"/>
      <protection locked="0"/>
    </xf>
    <xf numFmtId="56" fontId="63" fillId="4" borderId="80" xfId="0" applyNumberFormat="1" applyFont="1" applyFill="1" applyBorder="1" applyAlignment="1" applyProtection="1">
      <alignment horizontal="center" vertical="center" shrinkToFit="1"/>
      <protection locked="0"/>
    </xf>
    <xf numFmtId="56" fontId="63" fillId="4" borderId="83" xfId="0" applyNumberFormat="1" applyFont="1" applyFill="1" applyBorder="1" applyAlignment="1" applyProtection="1">
      <alignment horizontal="center" vertical="center" shrinkToFit="1"/>
      <protection locked="0"/>
    </xf>
    <xf numFmtId="56" fontId="63" fillId="4" borderId="8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86" xfId="0" applyFont="1" applyBorder="1" applyAlignment="1" applyProtection="1">
      <alignment horizontal="center" vertical="center" shrinkToFit="1"/>
      <protection locked="0"/>
    </xf>
    <xf numFmtId="0" fontId="18" fillId="0" borderId="87" xfId="0" applyFont="1" applyBorder="1" applyAlignment="1" applyProtection="1">
      <alignment horizontal="center" vertical="center" shrinkToFit="1"/>
      <protection locked="0"/>
    </xf>
    <xf numFmtId="56" fontId="18" fillId="3" borderId="79" xfId="0" applyNumberFormat="1" applyFont="1" applyFill="1" applyBorder="1" applyAlignment="1" applyProtection="1">
      <alignment horizontal="center" vertical="center" shrinkToFit="1"/>
      <protection locked="0"/>
    </xf>
    <xf numFmtId="56" fontId="18" fillId="3" borderId="83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79" xfId="0" applyFont="1" applyFill="1" applyBorder="1" applyAlignment="1" applyProtection="1">
      <alignment horizontal="center" vertical="center" wrapText="1" shrinkToFit="1"/>
      <protection locked="0"/>
    </xf>
    <xf numFmtId="0" fontId="9" fillId="3" borderId="28" xfId="0" applyFont="1" applyFill="1" applyBorder="1" applyAlignment="1" applyProtection="1">
      <alignment horizontal="center" vertical="center" shrinkToFit="1"/>
      <protection locked="0"/>
    </xf>
    <xf numFmtId="0" fontId="9" fillId="3" borderId="80" xfId="0" applyFont="1" applyFill="1" applyBorder="1" applyAlignment="1" applyProtection="1">
      <alignment horizontal="center" vertical="center" shrinkToFit="1"/>
      <protection locked="0"/>
    </xf>
    <xf numFmtId="0" fontId="9" fillId="3" borderId="83" xfId="0" applyFont="1" applyFill="1" applyBorder="1" applyAlignment="1" applyProtection="1">
      <alignment horizontal="center" vertical="center" shrinkToFit="1"/>
      <protection locked="0"/>
    </xf>
    <xf numFmtId="0" fontId="9" fillId="3" borderId="84" xfId="0" applyFont="1" applyFill="1" applyBorder="1" applyAlignment="1" applyProtection="1">
      <alignment horizontal="center" vertical="center" shrinkToFit="1"/>
      <protection locked="0"/>
    </xf>
    <xf numFmtId="0" fontId="9" fillId="3" borderId="85" xfId="0" applyFont="1" applyFill="1" applyBorder="1" applyAlignment="1" applyProtection="1">
      <alignment horizontal="center" vertical="center" shrinkToFit="1"/>
      <protection locked="0"/>
    </xf>
    <xf numFmtId="0" fontId="0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40" xfId="0" applyFont="1" applyFill="1" applyBorder="1" applyAlignment="1" applyProtection="1">
      <alignment horizontal="center" vertical="center" wrapText="1"/>
      <protection locked="0"/>
    </xf>
    <xf numFmtId="0" fontId="0" fillId="33" borderId="88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textRotation="255" wrapText="1"/>
      <protection locked="0"/>
    </xf>
    <xf numFmtId="0" fontId="22" fillId="0" borderId="13" xfId="0" applyFont="1" applyBorder="1" applyAlignment="1" applyProtection="1">
      <alignment horizontal="center" vertical="center" textRotation="255"/>
      <protection locked="0"/>
    </xf>
    <xf numFmtId="0" fontId="0" fillId="0" borderId="79" xfId="0" applyBorder="1" applyAlignment="1" applyProtection="1">
      <alignment horizontal="left" vertical="center" wrapText="1"/>
      <protection locked="0"/>
    </xf>
    <xf numFmtId="0" fontId="0" fillId="0" borderId="80" xfId="0" applyBorder="1" applyAlignment="1" applyProtection="1">
      <alignment horizontal="left" vertical="center" wrapText="1"/>
      <protection locked="0"/>
    </xf>
    <xf numFmtId="0" fontId="0" fillId="0" borderId="81" xfId="0" applyBorder="1" applyAlignment="1" applyProtection="1">
      <alignment horizontal="left" vertical="center" wrapText="1"/>
      <protection locked="0"/>
    </xf>
    <xf numFmtId="0" fontId="0" fillId="0" borderId="82" xfId="0" applyBorder="1" applyAlignment="1" applyProtection="1">
      <alignment horizontal="left" vertical="center" wrapText="1"/>
      <protection locked="0"/>
    </xf>
    <xf numFmtId="0" fontId="0" fillId="0" borderId="83" xfId="0" applyBorder="1" applyAlignment="1" applyProtection="1">
      <alignment horizontal="left" vertical="center" wrapText="1"/>
      <protection locked="0"/>
    </xf>
    <xf numFmtId="0" fontId="0" fillId="0" borderId="85" xfId="0" applyBorder="1" applyAlignment="1" applyProtection="1">
      <alignment horizontal="left" vertical="center" wrapText="1"/>
      <protection locked="0"/>
    </xf>
    <xf numFmtId="0" fontId="0" fillId="0" borderId="86" xfId="0" applyBorder="1" applyAlignment="1" applyProtection="1">
      <alignment horizontal="left" vertical="top" textRotation="255" wrapText="1"/>
      <protection locked="0"/>
    </xf>
    <xf numFmtId="0" fontId="0" fillId="0" borderId="64" xfId="0" applyBorder="1" applyAlignment="1" applyProtection="1">
      <alignment horizontal="left" vertical="top" textRotation="255" wrapText="1"/>
      <protection locked="0"/>
    </xf>
    <xf numFmtId="0" fontId="0" fillId="0" borderId="87" xfId="0" applyBorder="1" applyAlignment="1" applyProtection="1">
      <alignment horizontal="left" vertical="top" textRotation="255" wrapText="1"/>
      <protection locked="0"/>
    </xf>
    <xf numFmtId="0" fontId="0" fillId="38" borderId="40" xfId="0" applyFill="1" applyBorder="1" applyAlignment="1">
      <alignment vertical="center" shrinkToFit="1"/>
    </xf>
    <xf numFmtId="0" fontId="0" fillId="38" borderId="39" xfId="0" applyFill="1" applyBorder="1" applyAlignment="1">
      <alignment vertical="center" shrinkToFit="1"/>
    </xf>
    <xf numFmtId="0" fontId="8" fillId="4" borderId="80" xfId="0" applyFont="1" applyFill="1" applyBorder="1" applyAlignment="1" applyProtection="1">
      <alignment horizontal="center" vertical="center" wrapText="1" shrinkToFit="1"/>
      <protection locked="0"/>
    </xf>
    <xf numFmtId="0" fontId="8" fillId="4" borderId="85" xfId="0" applyFont="1" applyFill="1" applyBorder="1" applyAlignment="1" applyProtection="1">
      <alignment horizontal="center" vertical="center" wrapText="1" shrinkToFit="1"/>
      <protection locked="0"/>
    </xf>
    <xf numFmtId="0" fontId="18" fillId="33" borderId="89" xfId="0" applyFont="1" applyFill="1" applyBorder="1" applyAlignment="1" applyProtection="1">
      <alignment horizontal="center" vertical="center"/>
      <protection/>
    </xf>
    <xf numFmtId="0" fontId="18" fillId="33" borderId="68" xfId="0" applyFont="1" applyFill="1" applyBorder="1" applyAlignment="1" applyProtection="1">
      <alignment horizontal="center" vertical="center"/>
      <protection/>
    </xf>
    <xf numFmtId="0" fontId="18" fillId="33" borderId="69" xfId="0" applyFont="1" applyFill="1" applyBorder="1" applyAlignment="1" applyProtection="1">
      <alignment horizontal="center" vertical="center"/>
      <protection/>
    </xf>
    <xf numFmtId="0" fontId="0" fillId="36" borderId="28" xfId="0" applyFont="1" applyFill="1" applyBorder="1" applyAlignment="1" applyProtection="1">
      <alignment horizontal="left" vertical="center"/>
      <protection locked="0"/>
    </xf>
    <xf numFmtId="0" fontId="0" fillId="36" borderId="28" xfId="0" applyFont="1" applyFill="1" applyBorder="1" applyAlignment="1" applyProtection="1">
      <alignment horizontal="left" vertical="center"/>
      <protection locked="0"/>
    </xf>
    <xf numFmtId="0" fontId="9" fillId="35" borderId="90" xfId="0" applyFont="1" applyFill="1" applyBorder="1" applyAlignment="1" applyProtection="1">
      <alignment horizontal="center" vertical="center" wrapText="1" shrinkToFit="1"/>
      <protection locked="0"/>
    </xf>
    <xf numFmtId="0" fontId="9" fillId="35" borderId="91" xfId="0" applyFont="1" applyFill="1" applyBorder="1" applyAlignment="1" applyProtection="1">
      <alignment horizontal="center" vertical="center" wrapText="1" shrinkToFit="1"/>
      <protection locked="0"/>
    </xf>
    <xf numFmtId="0" fontId="9" fillId="35" borderId="92" xfId="0" applyFont="1" applyFill="1" applyBorder="1" applyAlignment="1" applyProtection="1">
      <alignment horizontal="center" vertical="center" wrapText="1" shrinkToFit="1"/>
      <protection locked="0"/>
    </xf>
    <xf numFmtId="0" fontId="17" fillId="32" borderId="31" xfId="0" applyFont="1" applyFill="1" applyBorder="1" applyAlignment="1" applyProtection="1">
      <alignment horizontal="center" vertical="center" wrapText="1"/>
      <protection locked="0"/>
    </xf>
    <xf numFmtId="0" fontId="17" fillId="32" borderId="33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textRotation="255" wrapText="1"/>
      <protection locked="0"/>
    </xf>
    <xf numFmtId="0" fontId="8" fillId="0" borderId="63" xfId="0" applyFont="1" applyBorder="1" applyAlignment="1" applyProtection="1">
      <alignment horizontal="center" vertical="center" textRotation="255" wrapText="1"/>
      <protection locked="0"/>
    </xf>
    <xf numFmtId="0" fontId="8" fillId="0" borderId="65" xfId="0" applyFont="1" applyBorder="1" applyAlignment="1" applyProtection="1">
      <alignment horizontal="center" vertical="center" textRotation="255" wrapText="1"/>
      <protection locked="0"/>
    </xf>
    <xf numFmtId="0" fontId="64" fillId="37" borderId="13" xfId="0" applyFont="1" applyFill="1" applyBorder="1" applyAlignment="1" applyProtection="1">
      <alignment horizontal="left" vertical="center"/>
      <protection locked="0"/>
    </xf>
    <xf numFmtId="0" fontId="64" fillId="37" borderId="23" xfId="0" applyFont="1" applyFill="1" applyBorder="1" applyAlignment="1" applyProtection="1">
      <alignment horizontal="center" vertical="center" shrinkToFit="1"/>
      <protection locked="0"/>
    </xf>
    <xf numFmtId="0" fontId="64" fillId="37" borderId="39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23" fillId="32" borderId="93" xfId="0" applyFont="1" applyFill="1" applyBorder="1" applyAlignment="1">
      <alignment horizontal="left" vertical="center" wrapText="1"/>
    </xf>
    <xf numFmtId="0" fontId="23" fillId="32" borderId="94" xfId="0" applyFont="1" applyFill="1" applyBorder="1" applyAlignment="1">
      <alignment horizontal="left" vertical="center" wrapText="1"/>
    </xf>
    <xf numFmtId="0" fontId="23" fillId="32" borderId="95" xfId="0" applyFont="1" applyFill="1" applyBorder="1" applyAlignment="1">
      <alignment horizontal="left" vertical="center" wrapText="1"/>
    </xf>
    <xf numFmtId="0" fontId="0" fillId="32" borderId="96" xfId="0" applyFill="1" applyBorder="1" applyAlignment="1">
      <alignment horizontal="left" vertical="center" wrapText="1"/>
    </xf>
    <xf numFmtId="0" fontId="0" fillId="32" borderId="97" xfId="0" applyFill="1" applyBorder="1" applyAlignment="1">
      <alignment horizontal="left" vertical="center" wrapText="1"/>
    </xf>
    <xf numFmtId="0" fontId="0" fillId="32" borderId="98" xfId="0" applyFill="1" applyBorder="1" applyAlignment="1">
      <alignment horizontal="left" vertical="center" wrapText="1"/>
    </xf>
    <xf numFmtId="0" fontId="0" fillId="32" borderId="99" xfId="0" applyFill="1" applyBorder="1" applyAlignment="1">
      <alignment horizontal="left" vertical="center" wrapText="1"/>
    </xf>
    <xf numFmtId="0" fontId="0" fillId="32" borderId="100" xfId="0" applyFill="1" applyBorder="1" applyAlignment="1">
      <alignment horizontal="left" vertical="center" wrapText="1"/>
    </xf>
    <xf numFmtId="0" fontId="0" fillId="32" borderId="101" xfId="0" applyFill="1" applyBorder="1" applyAlignment="1">
      <alignment horizontal="left" vertical="center" wrapText="1"/>
    </xf>
    <xf numFmtId="0" fontId="6" fillId="32" borderId="32" xfId="0" applyFont="1" applyFill="1" applyBorder="1" applyAlignment="1">
      <alignment horizontal="left" vertical="center" wrapText="1"/>
    </xf>
    <xf numFmtId="0" fontId="6" fillId="32" borderId="91" xfId="0" applyFont="1" applyFill="1" applyBorder="1" applyAlignment="1">
      <alignment horizontal="left" vertical="center" wrapText="1"/>
    </xf>
    <xf numFmtId="0" fontId="6" fillId="32" borderId="102" xfId="0" applyFont="1" applyFill="1" applyBorder="1" applyAlignment="1">
      <alignment horizontal="left" vertical="center" wrapText="1"/>
    </xf>
    <xf numFmtId="0" fontId="0" fillId="32" borderId="20" xfId="0" applyFill="1" applyBorder="1" applyAlignment="1">
      <alignment horizontal="left" vertical="center" wrapText="1"/>
    </xf>
    <xf numFmtId="0" fontId="0" fillId="32" borderId="67" xfId="0" applyFill="1" applyBorder="1" applyAlignment="1">
      <alignment horizontal="left" vertical="center" wrapText="1"/>
    </xf>
    <xf numFmtId="0" fontId="0" fillId="32" borderId="64" xfId="0" applyFill="1" applyBorder="1" applyAlignment="1">
      <alignment horizontal="left" vertical="center" wrapText="1"/>
    </xf>
    <xf numFmtId="0" fontId="0" fillId="32" borderId="68" xfId="0" applyFill="1" applyBorder="1" applyAlignment="1">
      <alignment horizontal="left" vertical="center" wrapText="1"/>
    </xf>
    <xf numFmtId="0" fontId="0" fillId="32" borderId="66" xfId="0" applyFill="1" applyBorder="1" applyAlignment="1">
      <alignment horizontal="left" vertical="center" wrapText="1"/>
    </xf>
    <xf numFmtId="0" fontId="0" fillId="32" borderId="69" xfId="0" applyFill="1" applyBorder="1" applyAlignment="1">
      <alignment horizontal="left" vertical="center" wrapText="1"/>
    </xf>
    <xf numFmtId="0" fontId="0" fillId="32" borderId="20" xfId="0" applyFill="1" applyBorder="1" applyAlignment="1">
      <alignment horizontal="left" vertical="center" wrapText="1" shrinkToFit="1"/>
    </xf>
    <xf numFmtId="0" fontId="0" fillId="32" borderId="64" xfId="0" applyFont="1" applyFill="1" applyBorder="1" applyAlignment="1">
      <alignment horizontal="left" vertical="center" wrapText="1" shrinkToFit="1"/>
    </xf>
    <xf numFmtId="0" fontId="0" fillId="32" borderId="66" xfId="0" applyFont="1" applyFill="1" applyBorder="1" applyAlignment="1">
      <alignment horizontal="left" vertical="center" wrapText="1" shrinkToFit="1"/>
    </xf>
    <xf numFmtId="0" fontId="8" fillId="35" borderId="76" xfId="0" applyFont="1" applyFill="1" applyBorder="1" applyAlignment="1" applyProtection="1">
      <alignment horizontal="center" vertical="center" wrapText="1"/>
      <protection locked="0"/>
    </xf>
    <xf numFmtId="0" fontId="15" fillId="32" borderId="23" xfId="0" applyFont="1" applyFill="1" applyBorder="1" applyAlignment="1">
      <alignment horizontal="center" vertical="center" shrinkToFit="1"/>
    </xf>
    <xf numFmtId="0" fontId="15" fillId="32" borderId="39" xfId="0" applyFont="1" applyFill="1" applyBorder="1" applyAlignment="1">
      <alignment horizontal="center" vertical="center" shrinkToFit="1"/>
    </xf>
    <xf numFmtId="0" fontId="0" fillId="39" borderId="23" xfId="0" applyFill="1" applyBorder="1" applyAlignment="1">
      <alignment horizontal="center" vertical="center" wrapText="1"/>
    </xf>
    <xf numFmtId="0" fontId="0" fillId="39" borderId="39" xfId="0" applyFill="1" applyBorder="1" applyAlignment="1">
      <alignment horizontal="center" vertical="center" wrapText="1"/>
    </xf>
    <xf numFmtId="56" fontId="12" fillId="4" borderId="79" xfId="0" applyNumberFormat="1" applyFont="1" applyFill="1" applyBorder="1" applyAlignment="1" applyProtection="1">
      <alignment horizontal="center" vertical="center" wrapText="1" shrinkToFit="1"/>
      <protection locked="0"/>
    </xf>
    <xf numFmtId="56" fontId="12" fillId="4" borderId="80" xfId="0" applyNumberFormat="1" applyFont="1" applyFill="1" applyBorder="1" applyAlignment="1" applyProtection="1">
      <alignment horizontal="center" vertical="center" shrinkToFit="1"/>
      <protection locked="0"/>
    </xf>
    <xf numFmtId="56" fontId="12" fillId="4" borderId="83" xfId="0" applyNumberFormat="1" applyFont="1" applyFill="1" applyBorder="1" applyAlignment="1" applyProtection="1">
      <alignment horizontal="center" vertical="center" shrinkToFit="1"/>
      <protection locked="0"/>
    </xf>
    <xf numFmtId="56" fontId="12" fillId="4" borderId="8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43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428625</xdr:colOff>
      <xdr:row>11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00" y="1638300"/>
          <a:ext cx="428625" cy="1352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チーム連絡先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428625</xdr:colOff>
      <xdr:row>11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00" y="1504950"/>
          <a:ext cx="428625" cy="1352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チーム連絡先</a:t>
          </a:r>
        </a:p>
      </xdr:txBody>
    </xdr:sp>
    <xdr:clientData/>
  </xdr:twoCellAnchor>
  <xdr:twoCellAnchor>
    <xdr:from>
      <xdr:col>8</xdr:col>
      <xdr:colOff>923925</xdr:colOff>
      <xdr:row>5</xdr:row>
      <xdr:rowOff>142875</xdr:rowOff>
    </xdr:from>
    <xdr:to>
      <xdr:col>9</xdr:col>
      <xdr:colOff>0</xdr:colOff>
      <xdr:row>7</xdr:row>
      <xdr:rowOff>209550</xdr:rowOff>
    </xdr:to>
    <xdr:sp>
      <xdr:nvSpPr>
        <xdr:cNvPr id="2" name="AutoShape 9"/>
        <xdr:cNvSpPr>
          <a:spLocks/>
        </xdr:cNvSpPr>
      </xdr:nvSpPr>
      <xdr:spPr>
        <a:xfrm>
          <a:off x="6724650" y="1238250"/>
          <a:ext cx="1581150" cy="657225"/>
        </a:xfrm>
        <a:prstGeom prst="wedgeRoundRectCallout">
          <a:avLst>
            <a:gd name="adj1" fmla="val 46092"/>
            <a:gd name="adj2" fmla="val 142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電話・携帯・メールの中からいずれか１つに○印</a:t>
          </a:r>
        </a:p>
      </xdr:txBody>
    </xdr:sp>
    <xdr:clientData/>
  </xdr:twoCellAnchor>
  <xdr:twoCellAnchor>
    <xdr:from>
      <xdr:col>3</xdr:col>
      <xdr:colOff>590550</xdr:colOff>
      <xdr:row>6</xdr:row>
      <xdr:rowOff>133350</xdr:rowOff>
    </xdr:from>
    <xdr:to>
      <xdr:col>5</xdr:col>
      <xdr:colOff>447675</xdr:colOff>
      <xdr:row>8</xdr:row>
      <xdr:rowOff>57150</xdr:rowOff>
    </xdr:to>
    <xdr:sp>
      <xdr:nvSpPr>
        <xdr:cNvPr id="3" name="AutoShape 20"/>
        <xdr:cNvSpPr>
          <a:spLocks/>
        </xdr:cNvSpPr>
      </xdr:nvSpPr>
      <xdr:spPr>
        <a:xfrm>
          <a:off x="2238375" y="1638300"/>
          <a:ext cx="1190625" cy="447675"/>
        </a:xfrm>
        <a:prstGeom prst="wedgeRoundRectCallout">
          <a:avLst>
            <a:gd name="adj1" fmla="val 67601"/>
            <a:gd name="adj2" fmla="val -93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新規加盟チームは、「新規」と記入</a:t>
          </a:r>
        </a:p>
      </xdr:txBody>
    </xdr:sp>
    <xdr:clientData/>
  </xdr:twoCellAnchor>
  <xdr:twoCellAnchor>
    <xdr:from>
      <xdr:col>6</xdr:col>
      <xdr:colOff>542925</xdr:colOff>
      <xdr:row>41</xdr:row>
      <xdr:rowOff>190500</xdr:rowOff>
    </xdr:from>
    <xdr:to>
      <xdr:col>7</xdr:col>
      <xdr:colOff>600075</xdr:colOff>
      <xdr:row>43</xdr:row>
      <xdr:rowOff>200025</xdr:rowOff>
    </xdr:to>
    <xdr:sp>
      <xdr:nvSpPr>
        <xdr:cNvPr id="4" name="AutoShape 11"/>
        <xdr:cNvSpPr>
          <a:spLocks/>
        </xdr:cNvSpPr>
      </xdr:nvSpPr>
      <xdr:spPr>
        <a:xfrm>
          <a:off x="4143375" y="9534525"/>
          <a:ext cx="1219200" cy="447675"/>
        </a:xfrm>
        <a:prstGeom prst="wedgeRoundRectCallout">
          <a:avLst>
            <a:gd name="adj1" fmla="val 82115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新規登録選手は、「新規」と記入</a:t>
          </a:r>
        </a:p>
      </xdr:txBody>
    </xdr:sp>
    <xdr:clientData/>
  </xdr:twoCellAnchor>
  <xdr:twoCellAnchor>
    <xdr:from>
      <xdr:col>6</xdr:col>
      <xdr:colOff>161925</xdr:colOff>
      <xdr:row>54</xdr:row>
      <xdr:rowOff>9525</xdr:rowOff>
    </xdr:from>
    <xdr:to>
      <xdr:col>7</xdr:col>
      <xdr:colOff>161925</xdr:colOff>
      <xdr:row>56</xdr:row>
      <xdr:rowOff>133350</xdr:rowOff>
    </xdr:to>
    <xdr:sp>
      <xdr:nvSpPr>
        <xdr:cNvPr id="5" name="AutoShape 14"/>
        <xdr:cNvSpPr>
          <a:spLocks/>
        </xdr:cNvSpPr>
      </xdr:nvSpPr>
      <xdr:spPr>
        <a:xfrm>
          <a:off x="3762375" y="11725275"/>
          <a:ext cx="1162050" cy="466725"/>
        </a:xfrm>
        <a:prstGeom prst="wedgeRoundRectCallout">
          <a:avLst>
            <a:gd name="adj1" fmla="val -71953"/>
            <a:gd name="adj2" fmla="val 46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人数は自動計算にて未記入</a:t>
          </a:r>
        </a:p>
      </xdr:txBody>
    </xdr:sp>
    <xdr:clientData/>
  </xdr:twoCellAnchor>
  <xdr:twoCellAnchor>
    <xdr:from>
      <xdr:col>8</xdr:col>
      <xdr:colOff>276225</xdr:colOff>
      <xdr:row>52</xdr:row>
      <xdr:rowOff>47625</xdr:rowOff>
    </xdr:from>
    <xdr:to>
      <xdr:col>8</xdr:col>
      <xdr:colOff>1428750</xdr:colOff>
      <xdr:row>55</xdr:row>
      <xdr:rowOff>47625</xdr:rowOff>
    </xdr:to>
    <xdr:sp>
      <xdr:nvSpPr>
        <xdr:cNvPr id="6" name="AutoShape 21"/>
        <xdr:cNvSpPr>
          <a:spLocks/>
        </xdr:cNvSpPr>
      </xdr:nvSpPr>
      <xdr:spPr>
        <a:xfrm>
          <a:off x="6076950" y="11420475"/>
          <a:ext cx="1152525" cy="514350"/>
        </a:xfrm>
        <a:prstGeom prst="wedgeRoundRectCallout">
          <a:avLst>
            <a:gd name="adj1" fmla="val 108537"/>
            <a:gd name="adj2" fmla="val -9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校数は自動計算にて未記入</a:t>
          </a:r>
        </a:p>
      </xdr:txBody>
    </xdr:sp>
    <xdr:clientData/>
  </xdr:twoCellAnchor>
  <xdr:twoCellAnchor>
    <xdr:from>
      <xdr:col>6</xdr:col>
      <xdr:colOff>428625</xdr:colOff>
      <xdr:row>7</xdr:row>
      <xdr:rowOff>114300</xdr:rowOff>
    </xdr:from>
    <xdr:to>
      <xdr:col>7</xdr:col>
      <xdr:colOff>390525</xdr:colOff>
      <xdr:row>11</xdr:row>
      <xdr:rowOff>114300</xdr:rowOff>
    </xdr:to>
    <xdr:sp>
      <xdr:nvSpPr>
        <xdr:cNvPr id="7" name="AutoShape 12"/>
        <xdr:cNvSpPr>
          <a:spLocks/>
        </xdr:cNvSpPr>
      </xdr:nvSpPr>
      <xdr:spPr>
        <a:xfrm>
          <a:off x="4029075" y="1800225"/>
          <a:ext cx="1123950" cy="885825"/>
        </a:xfrm>
        <a:prstGeom prst="wedgeRoundRectCallout">
          <a:avLst>
            <a:gd name="adj1" fmla="val -71847"/>
            <a:gd name="adj2" fmla="val 7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番号を記入、取得予定は「取得中」と記入</a:t>
          </a:r>
        </a:p>
      </xdr:txBody>
    </xdr:sp>
    <xdr:clientData/>
  </xdr:twoCellAnchor>
  <xdr:twoCellAnchor>
    <xdr:from>
      <xdr:col>8</xdr:col>
      <xdr:colOff>209550</xdr:colOff>
      <xdr:row>2</xdr:row>
      <xdr:rowOff>9525</xdr:rowOff>
    </xdr:from>
    <xdr:to>
      <xdr:col>8</xdr:col>
      <xdr:colOff>1343025</xdr:colOff>
      <xdr:row>3</xdr:row>
      <xdr:rowOff>171450</xdr:rowOff>
    </xdr:to>
    <xdr:sp>
      <xdr:nvSpPr>
        <xdr:cNvPr id="8" name="AutoShape 12"/>
        <xdr:cNvSpPr>
          <a:spLocks/>
        </xdr:cNvSpPr>
      </xdr:nvSpPr>
      <xdr:spPr>
        <a:xfrm>
          <a:off x="6010275" y="523875"/>
          <a:ext cx="1133475" cy="285750"/>
        </a:xfrm>
        <a:prstGeom prst="wedgeRoundRectCallout">
          <a:avLst>
            <a:gd name="adj1" fmla="val -40754"/>
            <a:gd name="adj2" fmla="val 90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文字まで</a:t>
          </a:r>
        </a:p>
      </xdr:txBody>
    </xdr:sp>
    <xdr:clientData/>
  </xdr:twoCellAnchor>
  <xdr:twoCellAnchor>
    <xdr:from>
      <xdr:col>5</xdr:col>
      <xdr:colOff>47625</xdr:colOff>
      <xdr:row>79</xdr:row>
      <xdr:rowOff>57150</xdr:rowOff>
    </xdr:from>
    <xdr:to>
      <xdr:col>6</xdr:col>
      <xdr:colOff>600075</xdr:colOff>
      <xdr:row>82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3028950" y="17021175"/>
          <a:ext cx="1171575" cy="342900"/>
        </a:xfrm>
        <a:prstGeom prst="wedgeRoundRectCallout">
          <a:avLst>
            <a:gd name="adj1" fmla="val 137805"/>
            <a:gd name="adj2" fmla="val -18180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提出日・登録日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を記入する。</a:t>
          </a:r>
        </a:p>
      </xdr:txBody>
    </xdr:sp>
    <xdr:clientData/>
  </xdr:twoCellAnchor>
  <xdr:twoCellAnchor>
    <xdr:from>
      <xdr:col>2</xdr:col>
      <xdr:colOff>923925</xdr:colOff>
      <xdr:row>85</xdr:row>
      <xdr:rowOff>104775</xdr:rowOff>
    </xdr:from>
    <xdr:to>
      <xdr:col>6</xdr:col>
      <xdr:colOff>828675</xdr:colOff>
      <xdr:row>89</xdr:row>
      <xdr:rowOff>114300</xdr:rowOff>
    </xdr:to>
    <xdr:sp>
      <xdr:nvSpPr>
        <xdr:cNvPr id="10" name="AutoShape 17"/>
        <xdr:cNvSpPr>
          <a:spLocks/>
        </xdr:cNvSpPr>
      </xdr:nvSpPr>
      <xdr:spPr>
        <a:xfrm>
          <a:off x="1552575" y="17887950"/>
          <a:ext cx="2876550" cy="666750"/>
        </a:xfrm>
        <a:prstGeom prst="wedgeRoundRectCallout">
          <a:avLst>
            <a:gd name="adj1" fmla="val 64240"/>
            <a:gd name="adj2" fmla="val 14069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ファイル名変更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県登録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横浜中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神奈川かもめ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2</xdr:col>
      <xdr:colOff>914400</xdr:colOff>
      <xdr:row>92</xdr:row>
      <xdr:rowOff>152400</xdr:rowOff>
    </xdr:from>
    <xdr:to>
      <xdr:col>6</xdr:col>
      <xdr:colOff>819150</xdr:colOff>
      <xdr:row>97</xdr:row>
      <xdr:rowOff>19050</xdr:rowOff>
    </xdr:to>
    <xdr:sp>
      <xdr:nvSpPr>
        <xdr:cNvPr id="11" name="AutoShape 18"/>
        <xdr:cNvSpPr>
          <a:spLocks/>
        </xdr:cNvSpPr>
      </xdr:nvSpPr>
      <xdr:spPr>
        <a:xfrm>
          <a:off x="1543050" y="19078575"/>
          <a:ext cx="2876550" cy="676275"/>
        </a:xfrm>
        <a:prstGeom prst="wedgeRoundRectCallout">
          <a:avLst>
            <a:gd name="adj1" fmla="val 64569"/>
            <a:gd name="adj2" fmla="val -24444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送信メール件名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県登録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横浜中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神奈川かもめ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koyamayusuke111@gmail.com" TargetMode="External" /><Relationship Id="rId2" Type="http://schemas.openxmlformats.org/officeDocument/2006/relationships/hyperlink" Target="mailto:suzukigm@h07.itscom.net" TargetMode="External" /><Relationship Id="rId3" Type="http://schemas.openxmlformats.org/officeDocument/2006/relationships/hyperlink" Target="mailto:nanbumini@ishida-dengyosha.co.jp" TargetMode="External" /><Relationship Id="rId4" Type="http://schemas.openxmlformats.org/officeDocument/2006/relationships/hyperlink" Target="mailto:nakada_matsumoto@yahoo.co.jp" TargetMode="External" /><Relationship Id="rId5" Type="http://schemas.openxmlformats.org/officeDocument/2006/relationships/hyperlink" Target="mailto:ayuzak506@yahoo.co.jp" TargetMode="External" /><Relationship Id="rId6" Type="http://schemas.openxmlformats.org/officeDocument/2006/relationships/hyperlink" Target="mailto:t.kobayashi.0724@gmail.com" TargetMode="External" /><Relationship Id="rId7" Type="http://schemas.openxmlformats.org/officeDocument/2006/relationships/hyperlink" Target="mailto:y0da.yur1k0.1218@gmail.com" TargetMode="External" /><Relationship Id="rId8" Type="http://schemas.openxmlformats.org/officeDocument/2006/relationships/hyperlink" Target="mailto:sidue@nifty.com" TargetMode="External" /><Relationship Id="rId9" Type="http://schemas.openxmlformats.org/officeDocument/2006/relationships/hyperlink" Target="mailto:minamihara.19.5.mmb@gmail.com" TargetMode="External" /><Relationship Id="rId10" Type="http://schemas.openxmlformats.org/officeDocument/2006/relationships/hyperlink" Target="mailto:johoku.minibasketball.club@gmail.com" TargetMode="External" /><Relationship Id="rId11" Type="http://schemas.openxmlformats.org/officeDocument/2006/relationships/hyperlink" Target="mailto:u12kouhou@gmail.com" TargetMode="External" /><Relationship Id="rId12" Type="http://schemas.openxmlformats.org/officeDocument/2006/relationships/hyperlink" Target="mailto:keieikikakubujunya@yahoo.co.jp" TargetMode="External" /><Relationship Id="rId13" Type="http://schemas.openxmlformats.org/officeDocument/2006/relationships/comments" Target="../comments1.xml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SheetLayoutView="100" workbookViewId="0" topLeftCell="A74">
      <selection activeCell="R90" sqref="R90"/>
    </sheetView>
  </sheetViews>
  <sheetFormatPr defaultColWidth="9.00390625" defaultRowHeight="13.5"/>
  <cols>
    <col min="1" max="1" width="3.00390625" style="38" bestFit="1" customWidth="1"/>
    <col min="2" max="2" width="5.25390625" style="39" customWidth="1"/>
    <col min="3" max="3" width="13.375" style="39" customWidth="1"/>
    <col min="4" max="4" width="11.25390625" style="39" customWidth="1"/>
    <col min="5" max="5" width="6.25390625" style="39" customWidth="1"/>
    <col min="6" max="6" width="8.125" style="39" customWidth="1"/>
    <col min="7" max="7" width="15.25390625" style="39" customWidth="1"/>
    <col min="8" max="8" width="13.625" style="39" customWidth="1"/>
    <col min="9" max="9" width="26.125" style="38" customWidth="1"/>
    <col min="10" max="10" width="9.875" style="38" bestFit="1" customWidth="1"/>
    <col min="11" max="16384" width="9.00390625" style="38" customWidth="1"/>
  </cols>
  <sheetData>
    <row r="1" spans="1:10" s="1" customFormat="1" ht="14.25">
      <c r="A1" s="107" t="s">
        <v>82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2:10" s="1" customFormat="1" ht="26.25">
      <c r="B2" s="108" t="s">
        <v>158</v>
      </c>
      <c r="C2" s="108"/>
      <c r="D2" s="108"/>
      <c r="E2" s="108"/>
      <c r="F2" s="108"/>
      <c r="G2" s="108"/>
      <c r="H2" s="108"/>
      <c r="I2" s="108"/>
      <c r="J2" s="108"/>
    </row>
    <row r="3" spans="2:9" s="1" customFormat="1" ht="9.75" customHeight="1" thickBot="1">
      <c r="B3" s="2"/>
      <c r="C3" s="2"/>
      <c r="D3" s="2"/>
      <c r="E3" s="2"/>
      <c r="F3" s="2"/>
      <c r="G3" s="2"/>
      <c r="H3" s="2"/>
      <c r="I3" s="3"/>
    </row>
    <row r="4" spans="2:10" s="1" customFormat="1" ht="14.25">
      <c r="B4" s="109" t="s">
        <v>11</v>
      </c>
      <c r="C4" s="110"/>
      <c r="D4" s="111"/>
      <c r="E4" s="112"/>
      <c r="F4" s="112"/>
      <c r="G4" s="112"/>
      <c r="H4" s="112"/>
      <c r="I4" s="113"/>
      <c r="J4" s="4" t="s">
        <v>2</v>
      </c>
    </row>
    <row r="5" spans="2:10" s="1" customFormat="1" ht="32.25" thickBot="1">
      <c r="B5" s="114" t="s">
        <v>37</v>
      </c>
      <c r="C5" s="115"/>
      <c r="D5" s="116"/>
      <c r="E5" s="117"/>
      <c r="F5" s="117"/>
      <c r="G5" s="117"/>
      <c r="H5" s="117"/>
      <c r="I5" s="118"/>
      <c r="J5" s="63" t="s">
        <v>69</v>
      </c>
    </row>
    <row r="6" spans="2:10" s="1" customFormat="1" ht="32.25" thickBot="1">
      <c r="B6" s="119" t="s">
        <v>53</v>
      </c>
      <c r="C6" s="120"/>
      <c r="D6" s="64" t="s">
        <v>84</v>
      </c>
      <c r="E6" s="121" t="s">
        <v>71</v>
      </c>
      <c r="F6" s="122"/>
      <c r="G6" s="65"/>
      <c r="H6" s="5" t="s">
        <v>36</v>
      </c>
      <c r="I6" s="55"/>
      <c r="J6" s="73" t="s">
        <v>38</v>
      </c>
    </row>
    <row r="7" spans="2:10" s="1" customFormat="1" ht="14.25">
      <c r="B7" s="123" t="s">
        <v>32</v>
      </c>
      <c r="C7" s="6" t="s">
        <v>59</v>
      </c>
      <c r="D7" s="126" t="s">
        <v>39</v>
      </c>
      <c r="E7" s="127"/>
      <c r="F7" s="127"/>
      <c r="G7" s="77" t="s">
        <v>73</v>
      </c>
      <c r="H7" s="7" t="s">
        <v>65</v>
      </c>
      <c r="I7" s="56"/>
      <c r="J7" s="128" t="s">
        <v>35</v>
      </c>
    </row>
    <row r="8" spans="2:10" s="1" customFormat="1" ht="27">
      <c r="B8" s="124"/>
      <c r="C8" s="8" t="s">
        <v>58</v>
      </c>
      <c r="D8" s="131"/>
      <c r="E8" s="131"/>
      <c r="F8" s="131"/>
      <c r="G8" s="78"/>
      <c r="H8" s="7" t="s">
        <v>61</v>
      </c>
      <c r="I8" s="57"/>
      <c r="J8" s="129"/>
    </row>
    <row r="9" spans="2:10" s="1" customFormat="1" ht="14.25">
      <c r="B9" s="124"/>
      <c r="C9" s="9" t="s">
        <v>31</v>
      </c>
      <c r="D9" s="132"/>
      <c r="E9" s="132"/>
      <c r="F9" s="132"/>
      <c r="G9" s="79"/>
      <c r="H9" s="7" t="s">
        <v>62</v>
      </c>
      <c r="I9" s="58"/>
      <c r="J9" s="130"/>
    </row>
    <row r="10" spans="2:10" s="1" customFormat="1" ht="14.25">
      <c r="B10" s="124"/>
      <c r="C10" s="9" t="s">
        <v>31</v>
      </c>
      <c r="D10" s="132"/>
      <c r="E10" s="132"/>
      <c r="F10" s="132"/>
      <c r="G10" s="79"/>
      <c r="H10" s="7" t="s">
        <v>63</v>
      </c>
      <c r="I10" s="59"/>
      <c r="J10" s="60" t="s">
        <v>70</v>
      </c>
    </row>
    <row r="11" spans="2:10" s="1" customFormat="1" ht="14.25">
      <c r="B11" s="124"/>
      <c r="C11" s="10" t="s">
        <v>31</v>
      </c>
      <c r="D11" s="133"/>
      <c r="E11" s="133"/>
      <c r="F11" s="133"/>
      <c r="G11" s="80"/>
      <c r="H11" s="7" t="s">
        <v>64</v>
      </c>
      <c r="I11" s="59"/>
      <c r="J11" s="60" t="s">
        <v>70</v>
      </c>
    </row>
    <row r="12" spans="2:10" s="1" customFormat="1" ht="23.25" thickBot="1">
      <c r="B12" s="125"/>
      <c r="C12" s="11" t="s">
        <v>60</v>
      </c>
      <c r="D12" s="134"/>
      <c r="E12" s="135"/>
      <c r="F12" s="135"/>
      <c r="G12" s="81"/>
      <c r="H12" s="12" t="s">
        <v>66</v>
      </c>
      <c r="I12" s="61"/>
      <c r="J12" s="62" t="s">
        <v>70</v>
      </c>
    </row>
    <row r="13" spans="2:10" s="1" customFormat="1" ht="15.75" customHeight="1">
      <c r="B13" s="136" t="s">
        <v>34</v>
      </c>
      <c r="C13" s="137"/>
      <c r="D13" s="142"/>
      <c r="E13" s="142"/>
      <c r="F13" s="142"/>
      <c r="G13" s="143"/>
      <c r="H13" s="148" t="s">
        <v>76</v>
      </c>
      <c r="I13" s="151"/>
      <c r="J13" s="152"/>
    </row>
    <row r="14" spans="2:10" s="1" customFormat="1" ht="15.75" customHeight="1">
      <c r="B14" s="138"/>
      <c r="C14" s="139"/>
      <c r="D14" s="144"/>
      <c r="E14" s="144"/>
      <c r="F14" s="144"/>
      <c r="G14" s="145"/>
      <c r="H14" s="149"/>
      <c r="I14" s="153"/>
      <c r="J14" s="154"/>
    </row>
    <row r="15" spans="2:10" s="1" customFormat="1" ht="15.75" customHeight="1" thickBot="1">
      <c r="B15" s="140"/>
      <c r="C15" s="141"/>
      <c r="D15" s="146"/>
      <c r="E15" s="146"/>
      <c r="F15" s="146"/>
      <c r="G15" s="147"/>
      <c r="H15" s="150"/>
      <c r="I15" s="155"/>
      <c r="J15" s="156"/>
    </row>
    <row r="16" spans="2:8" s="1" customFormat="1" ht="17.25" customHeight="1" thickBot="1">
      <c r="B16" s="14" t="s">
        <v>79</v>
      </c>
      <c r="C16" s="15"/>
      <c r="D16" s="15"/>
      <c r="E16" s="15"/>
      <c r="F16" s="15"/>
      <c r="G16" s="15"/>
      <c r="H16" s="16"/>
    </row>
    <row r="17" spans="2:10" s="1" customFormat="1" ht="31.5">
      <c r="B17" s="13" t="s">
        <v>30</v>
      </c>
      <c r="C17" s="157" t="s">
        <v>56</v>
      </c>
      <c r="D17" s="158"/>
      <c r="E17" s="17" t="s">
        <v>9</v>
      </c>
      <c r="F17" s="18" t="s">
        <v>33</v>
      </c>
      <c r="G17" s="19" t="s">
        <v>10</v>
      </c>
      <c r="H17" s="159" t="s">
        <v>72</v>
      </c>
      <c r="I17" s="160"/>
      <c r="J17" s="161"/>
    </row>
    <row r="18" spans="1:10" s="1" customFormat="1" ht="17.25" customHeight="1">
      <c r="A18" s="20">
        <v>1</v>
      </c>
      <c r="B18" s="21"/>
      <c r="C18" s="162"/>
      <c r="D18" s="163"/>
      <c r="E18" s="22"/>
      <c r="F18" s="23"/>
      <c r="G18" s="24"/>
      <c r="H18" s="204"/>
      <c r="I18" s="205"/>
      <c r="J18" s="206"/>
    </row>
    <row r="19" spans="1:10" s="1" customFormat="1" ht="17.25" customHeight="1">
      <c r="A19" s="20">
        <v>2</v>
      </c>
      <c r="B19" s="21"/>
      <c r="C19" s="162"/>
      <c r="D19" s="163"/>
      <c r="E19" s="22"/>
      <c r="F19" s="23"/>
      <c r="G19" s="24"/>
      <c r="H19" s="204"/>
      <c r="I19" s="205"/>
      <c r="J19" s="206"/>
    </row>
    <row r="20" spans="1:10" s="1" customFormat="1" ht="17.25" customHeight="1">
      <c r="A20" s="20">
        <v>3</v>
      </c>
      <c r="B20" s="21"/>
      <c r="C20" s="162"/>
      <c r="D20" s="163"/>
      <c r="E20" s="22"/>
      <c r="F20" s="23"/>
      <c r="G20" s="24"/>
      <c r="H20" s="204"/>
      <c r="I20" s="205"/>
      <c r="J20" s="206"/>
    </row>
    <row r="21" spans="1:10" s="1" customFormat="1" ht="17.25" customHeight="1">
      <c r="A21" s="20">
        <v>4</v>
      </c>
      <c r="B21" s="21"/>
      <c r="C21" s="162"/>
      <c r="D21" s="163"/>
      <c r="E21" s="22"/>
      <c r="F21" s="23"/>
      <c r="G21" s="24"/>
      <c r="H21" s="204"/>
      <c r="I21" s="205"/>
      <c r="J21" s="206"/>
    </row>
    <row r="22" spans="1:10" s="1" customFormat="1" ht="17.25" customHeight="1">
      <c r="A22" s="20">
        <v>5</v>
      </c>
      <c r="B22" s="21"/>
      <c r="C22" s="162"/>
      <c r="D22" s="163"/>
      <c r="E22" s="22"/>
      <c r="F22" s="23"/>
      <c r="G22" s="24"/>
      <c r="H22" s="204"/>
      <c r="I22" s="205"/>
      <c r="J22" s="206"/>
    </row>
    <row r="23" spans="1:10" s="1" customFormat="1" ht="17.25" customHeight="1">
      <c r="A23" s="20">
        <v>6</v>
      </c>
      <c r="B23" s="21"/>
      <c r="C23" s="162"/>
      <c r="D23" s="163"/>
      <c r="E23" s="22"/>
      <c r="F23" s="23"/>
      <c r="G23" s="24"/>
      <c r="H23" s="204"/>
      <c r="I23" s="205"/>
      <c r="J23" s="206"/>
    </row>
    <row r="24" spans="1:10" s="1" customFormat="1" ht="17.25" customHeight="1">
      <c r="A24" s="20">
        <v>7</v>
      </c>
      <c r="B24" s="21"/>
      <c r="C24" s="162"/>
      <c r="D24" s="163"/>
      <c r="E24" s="22"/>
      <c r="F24" s="23"/>
      <c r="G24" s="24"/>
      <c r="H24" s="204"/>
      <c r="I24" s="205"/>
      <c r="J24" s="206"/>
    </row>
    <row r="25" spans="1:10" s="1" customFormat="1" ht="17.25" customHeight="1">
      <c r="A25" s="20">
        <v>8</v>
      </c>
      <c r="B25" s="21"/>
      <c r="C25" s="162"/>
      <c r="D25" s="163"/>
      <c r="E25" s="22"/>
      <c r="F25" s="23"/>
      <c r="G25" s="24"/>
      <c r="H25" s="204"/>
      <c r="I25" s="205"/>
      <c r="J25" s="206"/>
    </row>
    <row r="26" spans="1:10" s="1" customFormat="1" ht="17.25" customHeight="1">
      <c r="A26" s="20">
        <v>9</v>
      </c>
      <c r="B26" s="21"/>
      <c r="C26" s="162"/>
      <c r="D26" s="163"/>
      <c r="E26" s="22"/>
      <c r="F26" s="23"/>
      <c r="G26" s="24"/>
      <c r="H26" s="204"/>
      <c r="I26" s="205"/>
      <c r="J26" s="206"/>
    </row>
    <row r="27" spans="1:10" s="1" customFormat="1" ht="17.25" customHeight="1">
      <c r="A27" s="20">
        <v>10</v>
      </c>
      <c r="B27" s="21"/>
      <c r="C27" s="162"/>
      <c r="D27" s="163"/>
      <c r="E27" s="22"/>
      <c r="F27" s="23"/>
      <c r="G27" s="24"/>
      <c r="H27" s="204"/>
      <c r="I27" s="205"/>
      <c r="J27" s="206"/>
    </row>
    <row r="28" spans="1:10" s="1" customFormat="1" ht="17.25" customHeight="1">
      <c r="A28" s="20">
        <v>11</v>
      </c>
      <c r="B28" s="21"/>
      <c r="C28" s="162"/>
      <c r="D28" s="163"/>
      <c r="E28" s="22"/>
      <c r="F28" s="23"/>
      <c r="G28" s="24"/>
      <c r="H28" s="204"/>
      <c r="I28" s="205"/>
      <c r="J28" s="206"/>
    </row>
    <row r="29" spans="1:10" s="1" customFormat="1" ht="17.25" customHeight="1">
      <c r="A29" s="20">
        <v>12</v>
      </c>
      <c r="B29" s="21"/>
      <c r="C29" s="162"/>
      <c r="D29" s="163"/>
      <c r="E29" s="22"/>
      <c r="F29" s="23"/>
      <c r="G29" s="24"/>
      <c r="H29" s="204"/>
      <c r="I29" s="205"/>
      <c r="J29" s="206"/>
    </row>
    <row r="30" spans="1:10" s="1" customFormat="1" ht="17.25" customHeight="1">
      <c r="A30" s="20">
        <v>13</v>
      </c>
      <c r="B30" s="21"/>
      <c r="C30" s="162"/>
      <c r="D30" s="163"/>
      <c r="E30" s="22"/>
      <c r="F30" s="23"/>
      <c r="G30" s="24"/>
      <c r="H30" s="204"/>
      <c r="I30" s="205"/>
      <c r="J30" s="206"/>
    </row>
    <row r="31" spans="1:10" s="1" customFormat="1" ht="17.25" customHeight="1">
      <c r="A31" s="20">
        <v>14</v>
      </c>
      <c r="B31" s="21"/>
      <c r="C31" s="162"/>
      <c r="D31" s="163"/>
      <c r="E31" s="22"/>
      <c r="F31" s="23"/>
      <c r="G31" s="24"/>
      <c r="H31" s="204"/>
      <c r="I31" s="205"/>
      <c r="J31" s="206"/>
    </row>
    <row r="32" spans="1:10" s="1" customFormat="1" ht="17.25" customHeight="1">
      <c r="A32" s="20">
        <v>15</v>
      </c>
      <c r="B32" s="21"/>
      <c r="C32" s="162"/>
      <c r="D32" s="163"/>
      <c r="E32" s="22"/>
      <c r="F32" s="23"/>
      <c r="G32" s="24"/>
      <c r="H32" s="204"/>
      <c r="I32" s="205"/>
      <c r="J32" s="206"/>
    </row>
    <row r="33" spans="1:10" s="1" customFormat="1" ht="17.25" customHeight="1">
      <c r="A33" s="20">
        <v>16</v>
      </c>
      <c r="B33" s="21"/>
      <c r="C33" s="162"/>
      <c r="D33" s="163"/>
      <c r="E33" s="22"/>
      <c r="F33" s="23"/>
      <c r="G33" s="24"/>
      <c r="H33" s="204"/>
      <c r="I33" s="205"/>
      <c r="J33" s="206"/>
    </row>
    <row r="34" spans="1:10" s="1" customFormat="1" ht="17.25" customHeight="1">
      <c r="A34" s="20">
        <v>17</v>
      </c>
      <c r="B34" s="21"/>
      <c r="C34" s="162"/>
      <c r="D34" s="163"/>
      <c r="E34" s="22"/>
      <c r="F34" s="23"/>
      <c r="G34" s="24"/>
      <c r="H34" s="204"/>
      <c r="I34" s="205"/>
      <c r="J34" s="206"/>
    </row>
    <row r="35" spans="1:10" s="1" customFormat="1" ht="17.25" customHeight="1">
      <c r="A35" s="20">
        <v>18</v>
      </c>
      <c r="B35" s="21"/>
      <c r="C35" s="162"/>
      <c r="D35" s="163"/>
      <c r="E35" s="22"/>
      <c r="F35" s="23"/>
      <c r="G35" s="24"/>
      <c r="H35" s="204"/>
      <c r="I35" s="205"/>
      <c r="J35" s="206"/>
    </row>
    <row r="36" spans="1:10" s="1" customFormat="1" ht="17.25" customHeight="1">
      <c r="A36" s="20">
        <v>19</v>
      </c>
      <c r="B36" s="21"/>
      <c r="C36" s="162"/>
      <c r="D36" s="163"/>
      <c r="E36" s="22"/>
      <c r="F36" s="23"/>
      <c r="G36" s="24"/>
      <c r="H36" s="204"/>
      <c r="I36" s="205"/>
      <c r="J36" s="206"/>
    </row>
    <row r="37" spans="1:10" s="1" customFormat="1" ht="17.25" customHeight="1">
      <c r="A37" s="20">
        <v>20</v>
      </c>
      <c r="B37" s="21"/>
      <c r="C37" s="162"/>
      <c r="D37" s="163"/>
      <c r="E37" s="22"/>
      <c r="F37" s="23"/>
      <c r="G37" s="24"/>
      <c r="H37" s="204"/>
      <c r="I37" s="205"/>
      <c r="J37" s="206"/>
    </row>
    <row r="38" spans="1:10" s="1" customFormat="1" ht="17.25" customHeight="1">
      <c r="A38" s="20">
        <v>21</v>
      </c>
      <c r="B38" s="21"/>
      <c r="C38" s="162"/>
      <c r="D38" s="163"/>
      <c r="E38" s="22"/>
      <c r="F38" s="23"/>
      <c r="G38" s="24"/>
      <c r="H38" s="204"/>
      <c r="I38" s="205"/>
      <c r="J38" s="206"/>
    </row>
    <row r="39" spans="1:10" s="1" customFormat="1" ht="17.25" customHeight="1">
      <c r="A39" s="20">
        <v>22</v>
      </c>
      <c r="B39" s="21"/>
      <c r="C39" s="162"/>
      <c r="D39" s="163"/>
      <c r="E39" s="22"/>
      <c r="F39" s="23"/>
      <c r="G39" s="24"/>
      <c r="H39" s="204"/>
      <c r="I39" s="205"/>
      <c r="J39" s="206"/>
    </row>
    <row r="40" spans="1:10" s="1" customFormat="1" ht="17.25" customHeight="1">
      <c r="A40" s="20">
        <v>23</v>
      </c>
      <c r="B40" s="21"/>
      <c r="C40" s="162"/>
      <c r="D40" s="163"/>
      <c r="E40" s="22"/>
      <c r="F40" s="23"/>
      <c r="G40" s="24"/>
      <c r="H40" s="204"/>
      <c r="I40" s="205"/>
      <c r="J40" s="206"/>
    </row>
    <row r="41" spans="1:10" s="1" customFormat="1" ht="17.25" customHeight="1">
      <c r="A41" s="20">
        <v>24</v>
      </c>
      <c r="B41" s="21"/>
      <c r="C41" s="162"/>
      <c r="D41" s="163"/>
      <c r="E41" s="22"/>
      <c r="F41" s="23"/>
      <c r="G41" s="24"/>
      <c r="H41" s="204"/>
      <c r="I41" s="205"/>
      <c r="J41" s="206"/>
    </row>
    <row r="42" spans="1:10" s="1" customFormat="1" ht="17.25" customHeight="1">
      <c r="A42" s="20">
        <v>25</v>
      </c>
      <c r="B42" s="21"/>
      <c r="C42" s="162"/>
      <c r="D42" s="163"/>
      <c r="E42" s="22"/>
      <c r="F42" s="23"/>
      <c r="G42" s="24"/>
      <c r="H42" s="204"/>
      <c r="I42" s="205"/>
      <c r="J42" s="206"/>
    </row>
    <row r="43" spans="1:10" s="1" customFormat="1" ht="17.25" customHeight="1">
      <c r="A43" s="20">
        <v>26</v>
      </c>
      <c r="B43" s="21"/>
      <c r="C43" s="162"/>
      <c r="D43" s="163"/>
      <c r="E43" s="22"/>
      <c r="F43" s="23"/>
      <c r="G43" s="24"/>
      <c r="H43" s="204"/>
      <c r="I43" s="205"/>
      <c r="J43" s="206"/>
    </row>
    <row r="44" spans="1:10" s="1" customFormat="1" ht="17.25" customHeight="1">
      <c r="A44" s="20">
        <v>27</v>
      </c>
      <c r="B44" s="21"/>
      <c r="C44" s="162"/>
      <c r="D44" s="163"/>
      <c r="E44" s="22"/>
      <c r="F44" s="23"/>
      <c r="G44" s="24"/>
      <c r="H44" s="204"/>
      <c r="I44" s="205"/>
      <c r="J44" s="206"/>
    </row>
    <row r="45" spans="1:10" s="1" customFormat="1" ht="17.25" customHeight="1">
      <c r="A45" s="20">
        <v>28</v>
      </c>
      <c r="B45" s="21"/>
      <c r="C45" s="162"/>
      <c r="D45" s="163"/>
      <c r="E45" s="22"/>
      <c r="F45" s="23"/>
      <c r="G45" s="24"/>
      <c r="H45" s="204"/>
      <c r="I45" s="205"/>
      <c r="J45" s="206"/>
    </row>
    <row r="46" spans="1:10" s="1" customFormat="1" ht="17.25" customHeight="1">
      <c r="A46" s="20">
        <v>29</v>
      </c>
      <c r="B46" s="21"/>
      <c r="C46" s="162"/>
      <c r="D46" s="163"/>
      <c r="E46" s="22"/>
      <c r="F46" s="23"/>
      <c r="G46" s="24"/>
      <c r="H46" s="204"/>
      <c r="I46" s="205"/>
      <c r="J46" s="206"/>
    </row>
    <row r="47" spans="1:10" s="1" customFormat="1" ht="17.25" customHeight="1">
      <c r="A47" s="20">
        <v>30</v>
      </c>
      <c r="B47" s="21"/>
      <c r="C47" s="162"/>
      <c r="D47" s="163"/>
      <c r="E47" s="22"/>
      <c r="F47" s="23"/>
      <c r="G47" s="24"/>
      <c r="H47" s="204"/>
      <c r="I47" s="205"/>
      <c r="J47" s="206"/>
    </row>
    <row r="48" spans="1:10" s="1" customFormat="1" ht="9.75" customHeight="1">
      <c r="A48" s="20"/>
      <c r="B48" s="225"/>
      <c r="C48" s="226"/>
      <c r="D48" s="226"/>
      <c r="E48" s="226"/>
      <c r="F48" s="226"/>
      <c r="G48" s="226"/>
      <c r="H48" s="226"/>
      <c r="I48" s="226"/>
      <c r="J48" s="226"/>
    </row>
    <row r="49" spans="2:10" s="1" customFormat="1" ht="6.75" customHeight="1" thickBot="1">
      <c r="B49" s="25"/>
      <c r="C49" s="26"/>
      <c r="D49" s="26"/>
      <c r="E49" s="26"/>
      <c r="F49" s="27"/>
      <c r="G49" s="28"/>
      <c r="H49" s="28"/>
      <c r="I49" s="29"/>
      <c r="J49" s="26"/>
    </row>
    <row r="50" spans="2:10" s="1" customFormat="1" ht="12.75">
      <c r="B50" s="232" t="s">
        <v>57</v>
      </c>
      <c r="C50" s="164" t="s">
        <v>49</v>
      </c>
      <c r="D50" s="166" t="s">
        <v>51</v>
      </c>
      <c r="E50" s="30" t="s">
        <v>40</v>
      </c>
      <c r="F50" s="31" t="s">
        <v>41</v>
      </c>
      <c r="G50" s="168" t="s">
        <v>74</v>
      </c>
      <c r="H50" s="169"/>
      <c r="I50" s="170"/>
      <c r="J50" s="88" t="s">
        <v>75</v>
      </c>
    </row>
    <row r="51" spans="2:10" s="1" customFormat="1" ht="13.5" customHeight="1">
      <c r="B51" s="233"/>
      <c r="C51" s="165"/>
      <c r="D51" s="167"/>
      <c r="E51" s="32" t="s">
        <v>42</v>
      </c>
      <c r="F51" s="44">
        <f>COUNTIF(E18:E47,6)</f>
        <v>0</v>
      </c>
      <c r="G51" s="172"/>
      <c r="H51" s="173"/>
      <c r="I51" s="174"/>
      <c r="J51" s="222">
        <f>COUNTA(G51:I57)</f>
        <v>0</v>
      </c>
    </row>
    <row r="52" spans="2:10" s="1" customFormat="1" ht="13.5" customHeight="1">
      <c r="B52" s="233"/>
      <c r="C52" s="165"/>
      <c r="D52" s="167"/>
      <c r="E52" s="32" t="s">
        <v>43</v>
      </c>
      <c r="F52" s="44">
        <f>COUNTIF(E18:E47,5)</f>
        <v>0</v>
      </c>
      <c r="G52" s="172"/>
      <c r="H52" s="173"/>
      <c r="I52" s="174"/>
      <c r="J52" s="223"/>
    </row>
    <row r="53" spans="2:10" s="1" customFormat="1" ht="13.5" customHeight="1">
      <c r="B53" s="233"/>
      <c r="C53" s="165"/>
      <c r="D53" s="167"/>
      <c r="E53" s="32" t="s">
        <v>44</v>
      </c>
      <c r="F53" s="44">
        <f>COUNTIF(E18:E47,4)</f>
        <v>0</v>
      </c>
      <c r="G53" s="172"/>
      <c r="H53" s="173"/>
      <c r="I53" s="174"/>
      <c r="J53" s="223"/>
    </row>
    <row r="54" spans="2:10" s="1" customFormat="1" ht="13.5" customHeight="1">
      <c r="B54" s="233"/>
      <c r="C54" s="165" t="s">
        <v>50</v>
      </c>
      <c r="D54" s="230"/>
      <c r="E54" s="32" t="s">
        <v>45</v>
      </c>
      <c r="F54" s="44">
        <f>COUNTIF(E18:E47,3)</f>
        <v>0</v>
      </c>
      <c r="G54" s="172"/>
      <c r="H54" s="173"/>
      <c r="I54" s="174"/>
      <c r="J54" s="223"/>
    </row>
    <row r="55" spans="2:10" s="1" customFormat="1" ht="13.5" customHeight="1">
      <c r="B55" s="233"/>
      <c r="C55" s="165"/>
      <c r="D55" s="230"/>
      <c r="E55" s="32" t="s">
        <v>46</v>
      </c>
      <c r="F55" s="44">
        <f>COUNTIF(E18:E47,2)</f>
        <v>0</v>
      </c>
      <c r="G55" s="172"/>
      <c r="H55" s="173"/>
      <c r="I55" s="174"/>
      <c r="J55" s="223"/>
    </row>
    <row r="56" spans="2:10" s="1" customFormat="1" ht="13.5" customHeight="1">
      <c r="B56" s="233"/>
      <c r="C56" s="165"/>
      <c r="D56" s="230"/>
      <c r="E56" s="32" t="s">
        <v>47</v>
      </c>
      <c r="F56" s="44">
        <f>COUNTIF(E18:E47,1)</f>
        <v>0</v>
      </c>
      <c r="G56" s="172"/>
      <c r="H56" s="173"/>
      <c r="I56" s="174"/>
      <c r="J56" s="223"/>
    </row>
    <row r="57" spans="2:10" s="1" customFormat="1" ht="18" customHeight="1" thickBot="1">
      <c r="B57" s="234"/>
      <c r="C57" s="171"/>
      <c r="D57" s="231"/>
      <c r="E57" s="33" t="s">
        <v>48</v>
      </c>
      <c r="F57" s="66">
        <f>SUM(F51:F56)</f>
        <v>0</v>
      </c>
      <c r="G57" s="227"/>
      <c r="H57" s="228"/>
      <c r="I57" s="229"/>
      <c r="J57" s="224"/>
    </row>
    <row r="58" spans="2:10" s="1" customFormat="1" ht="15" customHeight="1">
      <c r="B58" s="70"/>
      <c r="C58" s="71"/>
      <c r="D58" s="71"/>
      <c r="E58" s="71"/>
      <c r="F58" s="71"/>
      <c r="G58" s="71"/>
      <c r="H58" s="71"/>
      <c r="I58" s="72"/>
      <c r="J58" s="72"/>
    </row>
    <row r="59" spans="1:10" s="1" customFormat="1" ht="20.25" customHeight="1">
      <c r="A59" s="36" t="s">
        <v>55</v>
      </c>
      <c r="B59" s="34"/>
      <c r="C59" s="34"/>
      <c r="D59" s="34"/>
      <c r="E59" s="34"/>
      <c r="F59" s="34"/>
      <c r="G59" s="34"/>
      <c r="H59" s="34"/>
      <c r="I59" s="35"/>
      <c r="J59" s="35"/>
    </row>
    <row r="60" spans="1:11" s="1" customFormat="1" ht="15" customHeight="1">
      <c r="A60" s="68"/>
      <c r="B60" s="179" t="s">
        <v>68</v>
      </c>
      <c r="C60" s="180"/>
      <c r="D60" s="180"/>
      <c r="E60" s="180"/>
      <c r="F60" s="180"/>
      <c r="G60" s="181"/>
      <c r="H60" s="67"/>
      <c r="I60" s="67"/>
      <c r="J60" s="67"/>
      <c r="K60" s="37"/>
    </row>
    <row r="61" spans="1:11" s="1" customFormat="1" ht="15" customHeight="1">
      <c r="A61" s="67"/>
      <c r="B61" s="182"/>
      <c r="C61" s="183"/>
      <c r="D61" s="183"/>
      <c r="E61" s="183"/>
      <c r="F61" s="183"/>
      <c r="G61" s="184"/>
      <c r="H61" s="67"/>
      <c r="I61" s="67"/>
      <c r="J61" s="67"/>
      <c r="K61" s="37"/>
    </row>
    <row r="62" spans="1:11" s="1" customFormat="1" ht="15" customHeight="1">
      <c r="A62" s="67"/>
      <c r="B62" s="182"/>
      <c r="C62" s="183"/>
      <c r="D62" s="183"/>
      <c r="E62" s="183"/>
      <c r="F62" s="183"/>
      <c r="G62" s="184"/>
      <c r="H62" s="67"/>
      <c r="I62" s="67"/>
      <c r="J62" s="67"/>
      <c r="K62" s="37"/>
    </row>
    <row r="63" spans="1:11" s="1" customFormat="1" ht="15" customHeight="1">
      <c r="A63" s="67"/>
      <c r="B63" s="182"/>
      <c r="C63" s="183"/>
      <c r="D63" s="183"/>
      <c r="E63" s="183"/>
      <c r="F63" s="183"/>
      <c r="G63" s="184"/>
      <c r="H63" s="67"/>
      <c r="I63" s="67"/>
      <c r="J63" s="67"/>
      <c r="K63" s="37"/>
    </row>
    <row r="64" spans="1:11" s="1" customFormat="1" ht="15" customHeight="1">
      <c r="A64" s="67"/>
      <c r="B64" s="182"/>
      <c r="C64" s="183"/>
      <c r="D64" s="183"/>
      <c r="E64" s="183"/>
      <c r="F64" s="183"/>
      <c r="G64" s="184"/>
      <c r="H64" s="67"/>
      <c r="I64" s="67"/>
      <c r="J64" s="67"/>
      <c r="K64" s="37"/>
    </row>
    <row r="65" spans="1:11" s="1" customFormat="1" ht="15" customHeight="1">
      <c r="A65" s="67"/>
      <c r="B65" s="182"/>
      <c r="C65" s="183"/>
      <c r="D65" s="183"/>
      <c r="E65" s="183"/>
      <c r="F65" s="183"/>
      <c r="G65" s="184"/>
      <c r="H65" s="67"/>
      <c r="I65" s="67"/>
      <c r="J65" s="67"/>
      <c r="K65" s="37"/>
    </row>
    <row r="66" spans="1:11" s="1" customFormat="1" ht="15" customHeight="1">
      <c r="A66" s="67"/>
      <c r="B66" s="182"/>
      <c r="C66" s="183"/>
      <c r="D66" s="183"/>
      <c r="E66" s="183"/>
      <c r="F66" s="183"/>
      <c r="G66" s="184"/>
      <c r="H66" s="67"/>
      <c r="I66" s="67"/>
      <c r="J66" s="67"/>
      <c r="K66" s="37"/>
    </row>
    <row r="67" spans="1:11" s="1" customFormat="1" ht="15" customHeight="1">
      <c r="A67" s="67"/>
      <c r="B67" s="182"/>
      <c r="C67" s="183"/>
      <c r="D67" s="183"/>
      <c r="E67" s="183"/>
      <c r="F67" s="183"/>
      <c r="G67" s="184"/>
      <c r="H67" s="67"/>
      <c r="I67" s="67"/>
      <c r="J67" s="67"/>
      <c r="K67" s="37"/>
    </row>
    <row r="68" spans="1:11" s="1" customFormat="1" ht="15" customHeight="1">
      <c r="A68" s="67"/>
      <c r="B68" s="182"/>
      <c r="C68" s="183"/>
      <c r="D68" s="183"/>
      <c r="E68" s="183"/>
      <c r="F68" s="183"/>
      <c r="G68" s="184"/>
      <c r="H68" s="67"/>
      <c r="I68" s="67"/>
      <c r="J68" s="67"/>
      <c r="K68" s="37"/>
    </row>
    <row r="69" spans="1:11" s="1" customFormat="1" ht="15" customHeight="1">
      <c r="A69" s="67"/>
      <c r="B69" s="182"/>
      <c r="C69" s="183"/>
      <c r="D69" s="183"/>
      <c r="E69" s="183"/>
      <c r="F69" s="183"/>
      <c r="G69" s="184"/>
      <c r="H69" s="67"/>
      <c r="I69" s="67"/>
      <c r="J69" s="67"/>
      <c r="K69" s="37"/>
    </row>
    <row r="70" spans="1:11" s="1" customFormat="1" ht="15" customHeight="1">
      <c r="A70" s="67"/>
      <c r="B70" s="182"/>
      <c r="C70" s="183"/>
      <c r="D70" s="183"/>
      <c r="E70" s="183"/>
      <c r="F70" s="183"/>
      <c r="G70" s="184"/>
      <c r="H70" s="67"/>
      <c r="I70" s="67"/>
      <c r="J70" s="67"/>
      <c r="K70" s="37"/>
    </row>
    <row r="71" spans="1:11" s="1" customFormat="1" ht="15" customHeight="1">
      <c r="A71" s="67"/>
      <c r="B71" s="182"/>
      <c r="C71" s="183"/>
      <c r="D71" s="183"/>
      <c r="E71" s="183"/>
      <c r="F71" s="183"/>
      <c r="G71" s="184"/>
      <c r="H71" s="67"/>
      <c r="I71" s="67"/>
      <c r="J71" s="67"/>
      <c r="K71" s="37"/>
    </row>
    <row r="72" spans="1:11" s="1" customFormat="1" ht="15" customHeight="1">
      <c r="A72" s="67"/>
      <c r="B72" s="182"/>
      <c r="C72" s="183"/>
      <c r="D72" s="183"/>
      <c r="E72" s="183"/>
      <c r="F72" s="183"/>
      <c r="G72" s="184"/>
      <c r="H72" s="67"/>
      <c r="I72" s="67"/>
      <c r="J72" s="67"/>
      <c r="K72" s="37"/>
    </row>
    <row r="73" spans="1:11" s="1" customFormat="1" ht="15" customHeight="1">
      <c r="A73" s="67"/>
      <c r="B73" s="182"/>
      <c r="C73" s="183"/>
      <c r="D73" s="183"/>
      <c r="E73" s="183"/>
      <c r="F73" s="183"/>
      <c r="G73" s="184"/>
      <c r="H73" s="67"/>
      <c r="I73" s="67"/>
      <c r="J73" s="67"/>
      <c r="K73" s="37"/>
    </row>
    <row r="74" spans="1:11" s="1" customFormat="1" ht="15" customHeight="1">
      <c r="A74" s="67"/>
      <c r="B74" s="185"/>
      <c r="C74" s="186"/>
      <c r="D74" s="186"/>
      <c r="E74" s="186"/>
      <c r="F74" s="186"/>
      <c r="G74" s="187"/>
      <c r="H74" s="67"/>
      <c r="I74" s="67"/>
      <c r="J74" s="67"/>
      <c r="K74" s="37"/>
    </row>
    <row r="75" spans="1:11" s="1" customFormat="1" ht="15" customHeight="1">
      <c r="A75" s="67"/>
      <c r="B75" s="67"/>
      <c r="C75" s="67"/>
      <c r="D75" s="67"/>
      <c r="E75" s="67"/>
      <c r="F75" s="69"/>
      <c r="G75" s="67"/>
      <c r="H75" s="82"/>
      <c r="I75" s="67"/>
      <c r="J75" s="67"/>
      <c r="K75" s="37"/>
    </row>
    <row r="76" spans="2:10" s="1" customFormat="1" ht="9.75" customHeight="1">
      <c r="B76" s="34"/>
      <c r="C76" s="34"/>
      <c r="D76" s="34"/>
      <c r="E76" s="34"/>
      <c r="F76" s="34"/>
      <c r="G76" s="34"/>
      <c r="H76" s="34"/>
      <c r="I76" s="35"/>
      <c r="J76" s="35"/>
    </row>
    <row r="77" spans="1:10" s="1" customFormat="1" ht="21.75" customHeight="1">
      <c r="A77" s="36" t="s">
        <v>54</v>
      </c>
      <c r="B77" s="34"/>
      <c r="C77" s="34"/>
      <c r="D77" s="34"/>
      <c r="E77" s="34"/>
      <c r="F77" s="34"/>
      <c r="G77" s="34"/>
      <c r="H77" s="34"/>
      <c r="I77" s="35"/>
      <c r="J77" s="35"/>
    </row>
    <row r="78" spans="2:10" ht="30.75" customHeight="1">
      <c r="B78" s="188" t="s">
        <v>19</v>
      </c>
      <c r="C78" s="190" t="s">
        <v>149</v>
      </c>
      <c r="D78" s="191"/>
      <c r="E78" s="198" t="s">
        <v>86</v>
      </c>
      <c r="F78" s="199"/>
      <c r="G78" s="200"/>
      <c r="H78" s="194" t="s">
        <v>8</v>
      </c>
      <c r="I78" s="196">
        <v>40694</v>
      </c>
      <c r="J78" s="220" t="s">
        <v>87</v>
      </c>
    </row>
    <row r="79" spans="2:10" ht="30.75" customHeight="1">
      <c r="B79" s="189"/>
      <c r="C79" s="192"/>
      <c r="D79" s="193"/>
      <c r="E79" s="201"/>
      <c r="F79" s="202"/>
      <c r="G79" s="203"/>
      <c r="H79" s="195"/>
      <c r="I79" s="197"/>
      <c r="J79" s="221"/>
    </row>
    <row r="80" ht="6" customHeight="1"/>
    <row r="81" spans="2:10" ht="12.75">
      <c r="B81" s="40" t="s">
        <v>13</v>
      </c>
      <c r="C81" s="238" t="s">
        <v>15</v>
      </c>
      <c r="D81" s="238"/>
      <c r="E81" s="40"/>
      <c r="F81" s="238" t="s">
        <v>20</v>
      </c>
      <c r="G81" s="238"/>
      <c r="H81" s="239" t="s">
        <v>139</v>
      </c>
      <c r="I81" s="240"/>
      <c r="J81" s="41" t="s">
        <v>29</v>
      </c>
    </row>
    <row r="82" spans="2:10" ht="12.75">
      <c r="B82" s="40" t="s">
        <v>12</v>
      </c>
      <c r="C82" s="175" t="s">
        <v>52</v>
      </c>
      <c r="D82" s="175"/>
      <c r="E82" s="40" t="s">
        <v>16</v>
      </c>
      <c r="F82" s="176" t="s">
        <v>17</v>
      </c>
      <c r="G82" s="176"/>
      <c r="H82" s="177" t="s">
        <v>67</v>
      </c>
      <c r="I82" s="178"/>
      <c r="J82" s="89" t="s">
        <v>21</v>
      </c>
    </row>
    <row r="83" spans="2:10" ht="12.75">
      <c r="B83" s="40" t="s">
        <v>0</v>
      </c>
      <c r="C83" s="235" t="s">
        <v>14</v>
      </c>
      <c r="D83" s="235"/>
      <c r="E83" s="40" t="s">
        <v>16</v>
      </c>
      <c r="F83" s="176" t="s">
        <v>18</v>
      </c>
      <c r="G83" s="176"/>
      <c r="H83" s="236" t="s">
        <v>81</v>
      </c>
      <c r="I83" s="237"/>
      <c r="J83" s="89" t="s">
        <v>21</v>
      </c>
    </row>
    <row r="84" spans="2:10" ht="12.75">
      <c r="B84" s="40" t="s">
        <v>1</v>
      </c>
      <c r="C84" s="175" t="s">
        <v>80</v>
      </c>
      <c r="D84" s="175"/>
      <c r="E84" s="40" t="s">
        <v>16</v>
      </c>
      <c r="F84" s="176" t="s">
        <v>148</v>
      </c>
      <c r="G84" s="176"/>
      <c r="H84" s="177" t="s">
        <v>67</v>
      </c>
      <c r="I84" s="178"/>
      <c r="J84" s="89" t="s">
        <v>21</v>
      </c>
    </row>
    <row r="85" spans="2:6" ht="7.5" customHeight="1">
      <c r="B85" s="43"/>
      <c r="C85" s="43"/>
      <c r="F85" s="43"/>
    </row>
    <row r="86" spans="2:10" ht="13.5" customHeight="1">
      <c r="B86" s="207" t="s">
        <v>150</v>
      </c>
      <c r="C86" s="42" t="s">
        <v>3</v>
      </c>
      <c r="D86" s="100" t="s">
        <v>152</v>
      </c>
      <c r="E86" s="104" t="s">
        <v>159</v>
      </c>
      <c r="F86" s="105"/>
      <c r="G86" s="106"/>
      <c r="H86" s="209" t="s">
        <v>157</v>
      </c>
      <c r="I86" s="210"/>
      <c r="J86" s="215" t="s">
        <v>78</v>
      </c>
    </row>
    <row r="87" spans="2:10" ht="12.75">
      <c r="B87" s="208"/>
      <c r="C87" s="42" t="s">
        <v>22</v>
      </c>
      <c r="D87" s="100" t="s">
        <v>161</v>
      </c>
      <c r="E87" s="101" t="s">
        <v>160</v>
      </c>
      <c r="F87" s="102"/>
      <c r="G87" s="103"/>
      <c r="H87" s="211"/>
      <c r="I87" s="212"/>
      <c r="J87" s="216"/>
    </row>
    <row r="88" spans="2:10" ht="12.75">
      <c r="B88" s="208"/>
      <c r="C88" s="42" t="s">
        <v>23</v>
      </c>
      <c r="D88" s="100" t="s">
        <v>140</v>
      </c>
      <c r="E88" s="101" t="s">
        <v>167</v>
      </c>
      <c r="F88" s="218"/>
      <c r="G88" s="219"/>
      <c r="H88" s="211"/>
      <c r="I88" s="212"/>
      <c r="J88" s="216"/>
    </row>
    <row r="89" spans="2:10" ht="12.75">
      <c r="B89" s="208"/>
      <c r="C89" s="42" t="s">
        <v>24</v>
      </c>
      <c r="D89" s="100" t="s">
        <v>141</v>
      </c>
      <c r="E89" s="101" t="s">
        <v>151</v>
      </c>
      <c r="F89" s="102"/>
      <c r="G89" s="103"/>
      <c r="H89" s="211"/>
      <c r="I89" s="212"/>
      <c r="J89" s="216"/>
    </row>
    <row r="90" spans="2:10" ht="12.75">
      <c r="B90" s="208"/>
      <c r="C90" s="42" t="s">
        <v>25</v>
      </c>
      <c r="D90" s="100" t="s">
        <v>154</v>
      </c>
      <c r="E90" s="101" t="s">
        <v>153</v>
      </c>
      <c r="F90" s="102"/>
      <c r="G90" s="103"/>
      <c r="H90" s="211"/>
      <c r="I90" s="212"/>
      <c r="J90" s="216"/>
    </row>
    <row r="91" spans="2:10" ht="12.75">
      <c r="B91" s="208"/>
      <c r="C91" s="42" t="s">
        <v>4</v>
      </c>
      <c r="D91" s="100" t="s">
        <v>164</v>
      </c>
      <c r="E91" s="101" t="s">
        <v>166</v>
      </c>
      <c r="F91" s="102"/>
      <c r="G91" s="103"/>
      <c r="H91" s="211"/>
      <c r="I91" s="212"/>
      <c r="J91" s="216"/>
    </row>
    <row r="92" spans="2:10" ht="12.75">
      <c r="B92" s="208"/>
      <c r="C92" s="42" t="s">
        <v>5</v>
      </c>
      <c r="D92" s="100" t="s">
        <v>142</v>
      </c>
      <c r="E92" s="101" t="s">
        <v>143</v>
      </c>
      <c r="F92" s="102"/>
      <c r="G92" s="103"/>
      <c r="H92" s="211"/>
      <c r="I92" s="212"/>
      <c r="J92" s="216"/>
    </row>
    <row r="93" spans="2:10" ht="12.75">
      <c r="B93" s="208"/>
      <c r="C93" s="42" t="s">
        <v>26</v>
      </c>
      <c r="D93" s="100" t="s">
        <v>155</v>
      </c>
      <c r="E93" s="101" t="s">
        <v>156</v>
      </c>
      <c r="F93" s="102"/>
      <c r="G93" s="103"/>
      <c r="H93" s="211"/>
      <c r="I93" s="212"/>
      <c r="J93" s="216"/>
    </row>
    <row r="94" spans="2:10" ht="12.75">
      <c r="B94" s="208"/>
      <c r="C94" s="42" t="s">
        <v>27</v>
      </c>
      <c r="D94" s="100" t="s">
        <v>144</v>
      </c>
      <c r="E94" s="101" t="s">
        <v>145</v>
      </c>
      <c r="F94" s="102"/>
      <c r="G94" s="103"/>
      <c r="H94" s="211"/>
      <c r="I94" s="212"/>
      <c r="J94" s="216"/>
    </row>
    <row r="95" spans="2:10" ht="12.75">
      <c r="B95" s="208"/>
      <c r="C95" s="42" t="s">
        <v>28</v>
      </c>
      <c r="D95" s="100" t="s">
        <v>146</v>
      </c>
      <c r="E95" s="101" t="s">
        <v>147</v>
      </c>
      <c r="F95" s="102"/>
      <c r="G95" s="103"/>
      <c r="H95" s="211"/>
      <c r="I95" s="212"/>
      <c r="J95" s="216"/>
    </row>
    <row r="96" spans="2:10" ht="12.75">
      <c r="B96" s="208"/>
      <c r="C96" s="42" t="s">
        <v>6</v>
      </c>
      <c r="D96" s="100" t="s">
        <v>165</v>
      </c>
      <c r="E96" s="101" t="s">
        <v>168</v>
      </c>
      <c r="F96" s="102"/>
      <c r="G96" s="103"/>
      <c r="H96" s="211"/>
      <c r="I96" s="212"/>
      <c r="J96" s="216"/>
    </row>
    <row r="97" spans="2:10" ht="12.75">
      <c r="B97" s="208"/>
      <c r="C97" s="42" t="s">
        <v>7</v>
      </c>
      <c r="D97" s="100" t="s">
        <v>162</v>
      </c>
      <c r="E97" s="104" t="s">
        <v>163</v>
      </c>
      <c r="F97" s="105"/>
      <c r="G97" s="106"/>
      <c r="H97" s="213"/>
      <c r="I97" s="214"/>
      <c r="J97" s="217"/>
    </row>
    <row r="98" spans="2:10" ht="12.75">
      <c r="B98" s="45" t="s">
        <v>83</v>
      </c>
      <c r="C98" s="46"/>
      <c r="D98" s="46"/>
      <c r="E98" s="47"/>
      <c r="F98" s="48"/>
      <c r="G98" s="48"/>
      <c r="H98" s="48"/>
      <c r="I98" s="48"/>
      <c r="J98" s="49"/>
    </row>
    <row r="99" spans="2:9" s="50" customFormat="1" ht="6.75" customHeight="1">
      <c r="B99" s="51"/>
      <c r="C99" s="52"/>
      <c r="D99" s="52"/>
      <c r="E99" s="53"/>
      <c r="F99" s="54"/>
      <c r="G99" s="54"/>
      <c r="H99" s="54"/>
      <c r="I99" s="54"/>
    </row>
    <row r="103" ht="12.75">
      <c r="E103" s="87"/>
    </row>
  </sheetData>
  <sheetProtection/>
  <mergeCells count="131">
    <mergeCell ref="E97:G97"/>
    <mergeCell ref="H44:J44"/>
    <mergeCell ref="H45:J45"/>
    <mergeCell ref="H46:J46"/>
    <mergeCell ref="H47:J47"/>
    <mergeCell ref="H33:J33"/>
    <mergeCell ref="H34:J34"/>
    <mergeCell ref="H35:J35"/>
    <mergeCell ref="H36:J36"/>
    <mergeCell ref="H42:J42"/>
    <mergeCell ref="H43:J43"/>
    <mergeCell ref="H24:J24"/>
    <mergeCell ref="H25:J25"/>
    <mergeCell ref="H26:J26"/>
    <mergeCell ref="H27:J27"/>
    <mergeCell ref="H31:J31"/>
    <mergeCell ref="H32:J32"/>
    <mergeCell ref="H41:J41"/>
    <mergeCell ref="H37:J37"/>
    <mergeCell ref="H38:J38"/>
    <mergeCell ref="H18:J18"/>
    <mergeCell ref="H19:J19"/>
    <mergeCell ref="H20:J20"/>
    <mergeCell ref="H21:J21"/>
    <mergeCell ref="H22:J22"/>
    <mergeCell ref="H23:J23"/>
    <mergeCell ref="F82:G82"/>
    <mergeCell ref="H82:I82"/>
    <mergeCell ref="C83:D83"/>
    <mergeCell ref="F83:G83"/>
    <mergeCell ref="H83:I83"/>
    <mergeCell ref="F81:G81"/>
    <mergeCell ref="C81:D81"/>
    <mergeCell ref="H81:I81"/>
    <mergeCell ref="H39:J39"/>
    <mergeCell ref="G53:I53"/>
    <mergeCell ref="G52:I52"/>
    <mergeCell ref="J51:J57"/>
    <mergeCell ref="B48:J48"/>
    <mergeCell ref="G56:I56"/>
    <mergeCell ref="G57:I57"/>
    <mergeCell ref="D54:D57"/>
    <mergeCell ref="G51:I51"/>
    <mergeCell ref="B50:B57"/>
    <mergeCell ref="H28:J28"/>
    <mergeCell ref="H29:J29"/>
    <mergeCell ref="H30:J30"/>
    <mergeCell ref="B86:B97"/>
    <mergeCell ref="H86:I97"/>
    <mergeCell ref="J86:J97"/>
    <mergeCell ref="E88:G88"/>
    <mergeCell ref="J78:J79"/>
    <mergeCell ref="G54:I54"/>
    <mergeCell ref="H40:J40"/>
    <mergeCell ref="C84:D84"/>
    <mergeCell ref="F84:G84"/>
    <mergeCell ref="H84:I84"/>
    <mergeCell ref="B60:G74"/>
    <mergeCell ref="B78:B79"/>
    <mergeCell ref="C78:D79"/>
    <mergeCell ref="H78:H79"/>
    <mergeCell ref="I78:I79"/>
    <mergeCell ref="C82:D82"/>
    <mergeCell ref="E78:G79"/>
    <mergeCell ref="C50:C53"/>
    <mergeCell ref="D50:D53"/>
    <mergeCell ref="G50:I50"/>
    <mergeCell ref="C54:C57"/>
    <mergeCell ref="G55:I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D12:F12"/>
    <mergeCell ref="B13:C15"/>
    <mergeCell ref="D13:G15"/>
    <mergeCell ref="H13:H15"/>
    <mergeCell ref="I13:J15"/>
    <mergeCell ref="C17:D17"/>
    <mergeCell ref="H17:J17"/>
    <mergeCell ref="D7:F7"/>
    <mergeCell ref="J7:J9"/>
    <mergeCell ref="D8:F8"/>
    <mergeCell ref="D9:F9"/>
    <mergeCell ref="D10:F10"/>
    <mergeCell ref="D11:F11"/>
    <mergeCell ref="E86:G86"/>
    <mergeCell ref="A1:J1"/>
    <mergeCell ref="B2:J2"/>
    <mergeCell ref="B4:C4"/>
    <mergeCell ref="D4:I4"/>
    <mergeCell ref="B5:C5"/>
    <mergeCell ref="D5:I5"/>
    <mergeCell ref="B6:C6"/>
    <mergeCell ref="E6:F6"/>
    <mergeCell ref="B7:B12"/>
    <mergeCell ref="E96:G96"/>
    <mergeCell ref="E87:G87"/>
    <mergeCell ref="E89:G89"/>
    <mergeCell ref="E90:G90"/>
    <mergeCell ref="E91:G91"/>
    <mergeCell ref="E92:G92"/>
    <mergeCell ref="E93:G93"/>
    <mergeCell ref="E94:G94"/>
    <mergeCell ref="E95:G95"/>
  </mergeCells>
  <conditionalFormatting sqref="J10:J12">
    <cfRule type="containsText" priority="9" dxfId="6" operator="containsText" stopIfTrue="1" text="×">
      <formula>NOT(ISERROR(SEARCH("×",J10)))</formula>
    </cfRule>
  </conditionalFormatting>
  <conditionalFormatting sqref="H18">
    <cfRule type="notContainsBlanks" priority="6" dxfId="0" stopIfTrue="1">
      <formula>LEN(TRIM(H18))&gt;0</formula>
    </cfRule>
  </conditionalFormatting>
  <conditionalFormatting sqref="J51:J57">
    <cfRule type="cellIs" priority="5" dxfId="4" operator="greaterThanOrEqual" stopIfTrue="1">
      <formula>5</formula>
    </cfRule>
  </conditionalFormatting>
  <conditionalFormatting sqref="H19">
    <cfRule type="notContainsBlanks" priority="4" dxfId="0" stopIfTrue="1">
      <formula>LEN(TRIM(H19))&gt;0</formula>
    </cfRule>
  </conditionalFormatting>
  <conditionalFormatting sqref="H20">
    <cfRule type="notContainsBlanks" priority="2" dxfId="0" stopIfTrue="1">
      <formula>LEN(TRIM(H20))&gt;0</formula>
    </cfRule>
  </conditionalFormatting>
  <conditionalFormatting sqref="H21:H47">
    <cfRule type="notContainsBlanks" priority="1" dxfId="0" stopIfTrue="1">
      <formula>LEN(TRIM(H21))&gt;0</formula>
    </cfRule>
  </conditionalFormatting>
  <dataValidations count="7">
    <dataValidation type="textLength" operator="lessThanOrEqual" allowBlank="1" showInputMessage="1" showErrorMessage="1" sqref="D5">
      <formula1>30</formula1>
    </dataValidation>
    <dataValidation type="list" allowBlank="1" showInputMessage="1" showErrorMessage="1" sqref="J5">
      <formula1>"男女選択,男,女"</formula1>
    </dataValidation>
    <dataValidation type="list" allowBlank="1" showInputMessage="1" showErrorMessage="1" sqref="D6">
      <formula1>"支部選択,川崎,横浜北部,横浜中部,横浜南部,横浜西部,横須賀,湘南,北相中,北相東,北相西,平塚,小田原"</formula1>
    </dataValidation>
    <dataValidation type="list" allowBlank="1" showInputMessage="1" showErrorMessage="1" sqref="J10:J12">
      <formula1>"掲載希望選択,○,×"</formula1>
    </dataValidation>
    <dataValidation allowBlank="1" showInputMessage="1" showErrorMessage="1" imeMode="disabled" sqref="I7 E18:F47 I10:I12 B18:B48 F51:F57 J51:J57"/>
    <dataValidation type="list" allowBlank="1" showInputMessage="1" showErrorMessage="1" sqref="J49">
      <formula1>#REF!</formula1>
    </dataValidation>
    <dataValidation allowBlank="1" showInputMessage="1" showErrorMessage="1" imeMode="off" sqref="G49:I49 C8 G6 H18:H47"/>
  </dataValidations>
  <hyperlinks>
    <hyperlink ref="E87" r:id="rId1" display="yokoyamayusuke111@gmail.com"/>
    <hyperlink ref="E88" r:id="rId2" display="suzukigm@h07.itscom.net"/>
    <hyperlink ref="E89" r:id="rId3" display="nanbumini@ishida-dengyosha.co.jp"/>
    <hyperlink ref="E90" r:id="rId4" display="nakada_matsumoto@yahoo.co.jp"/>
    <hyperlink ref="E92" r:id="rId5" display="ayuzak506@yahoo.co.jp"/>
    <hyperlink ref="E94" r:id="rId6" display="t.kobayashi.0724@gmail.com"/>
    <hyperlink ref="E95" r:id="rId7" display="y0da.yur1k0.1218@gmail.com"/>
    <hyperlink ref="E93" r:id="rId8" display="sidue@nifty.com"/>
    <hyperlink ref="E96" r:id="rId9" display="minamihara.19.5.mmb@gmail.com"/>
    <hyperlink ref="E97" r:id="rId10" display="johoku.minibasketball.club@gmail.com"/>
    <hyperlink ref="E86" r:id="rId11" display="u12kouhou@gmail.com"/>
    <hyperlink ref="E91" r:id="rId12" display="keieikikakubujunya@yahoo.co.jp"/>
  </hyperlinks>
  <printOptions/>
  <pageMargins left="0.35433070866141736" right="0.11811023622047245" top="0.3937007874015748" bottom="0.3937007874015748" header="0.2362204724409449" footer="0.1968503937007874"/>
  <pageSetup horizontalDpi="300" verticalDpi="300" orientation="portrait" paperSize="9" scale="87" r:id="rId16"/>
  <rowBreaks count="1" manualBreakCount="1">
    <brk id="57" max="9" man="1"/>
  </rowBreaks>
  <drawing r:id="rId15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view="pageBreakPreview" zoomScaleSheetLayoutView="100" workbookViewId="0" topLeftCell="A1">
      <selection activeCell="B2" sqref="B2:I2"/>
    </sheetView>
  </sheetViews>
  <sheetFormatPr defaultColWidth="9.00390625" defaultRowHeight="13.5"/>
  <cols>
    <col min="1" max="1" width="3.00390625" style="38" bestFit="1" customWidth="1"/>
    <col min="2" max="2" width="5.25390625" style="39" customWidth="1"/>
    <col min="3" max="3" width="13.375" style="39" customWidth="1"/>
    <col min="4" max="4" width="11.25390625" style="39" customWidth="1"/>
    <col min="5" max="5" width="6.25390625" style="39" customWidth="1"/>
    <col min="6" max="6" width="8.125" style="39" customWidth="1"/>
    <col min="7" max="7" width="15.25390625" style="39" customWidth="1"/>
    <col min="8" max="8" width="13.625" style="39" customWidth="1"/>
    <col min="9" max="9" width="32.875" style="38" customWidth="1"/>
    <col min="10" max="16384" width="9.00390625" style="38" customWidth="1"/>
  </cols>
  <sheetData>
    <row r="1" spans="1:9" s="1" customFormat="1" ht="14.25">
      <c r="A1" s="107" t="s">
        <v>82</v>
      </c>
      <c r="B1" s="107"/>
      <c r="C1" s="107"/>
      <c r="D1" s="107"/>
      <c r="E1" s="107"/>
      <c r="F1" s="107"/>
      <c r="G1" s="107"/>
      <c r="H1" s="107"/>
      <c r="I1" s="107"/>
    </row>
    <row r="2" spans="2:9" s="1" customFormat="1" ht="26.25">
      <c r="B2" s="108" t="s">
        <v>158</v>
      </c>
      <c r="C2" s="108"/>
      <c r="D2" s="108"/>
      <c r="E2" s="108"/>
      <c r="F2" s="108"/>
      <c r="G2" s="108"/>
      <c r="H2" s="108"/>
      <c r="I2" s="108"/>
    </row>
    <row r="3" spans="2:9" s="1" customFormat="1" ht="9.75" customHeight="1" thickBot="1">
      <c r="B3" s="2"/>
      <c r="C3" s="2"/>
      <c r="D3" s="2"/>
      <c r="E3" s="2"/>
      <c r="F3" s="2"/>
      <c r="G3" s="2"/>
      <c r="H3" s="2"/>
      <c r="I3" s="3"/>
    </row>
    <row r="4" spans="2:9" s="1" customFormat="1" ht="14.25">
      <c r="B4" s="109" t="s">
        <v>11</v>
      </c>
      <c r="C4" s="110"/>
      <c r="D4" s="111" t="s">
        <v>88</v>
      </c>
      <c r="E4" s="112"/>
      <c r="F4" s="112"/>
      <c r="G4" s="112"/>
      <c r="H4" s="112"/>
      <c r="I4" s="113"/>
    </row>
    <row r="5" spans="2:9" s="1" customFormat="1" ht="21.75" thickBot="1">
      <c r="B5" s="114" t="s">
        <v>37</v>
      </c>
      <c r="C5" s="115"/>
      <c r="D5" s="116" t="s">
        <v>89</v>
      </c>
      <c r="E5" s="117"/>
      <c r="F5" s="117"/>
      <c r="G5" s="117"/>
      <c r="H5" s="117"/>
      <c r="I5" s="118"/>
    </row>
    <row r="6" spans="2:9" s="1" customFormat="1" ht="32.25" thickBot="1">
      <c r="B6" s="119" t="s">
        <v>53</v>
      </c>
      <c r="C6" s="120"/>
      <c r="D6" s="64" t="s">
        <v>90</v>
      </c>
      <c r="E6" s="121" t="s">
        <v>71</v>
      </c>
      <c r="F6" s="122"/>
      <c r="G6" s="90" t="s">
        <v>91</v>
      </c>
      <c r="H6" s="5" t="s">
        <v>36</v>
      </c>
      <c r="I6" s="55" t="s">
        <v>101</v>
      </c>
    </row>
    <row r="7" spans="2:9" s="1" customFormat="1" ht="14.25">
      <c r="B7" s="123" t="s">
        <v>32</v>
      </c>
      <c r="C7" s="6" t="s">
        <v>59</v>
      </c>
      <c r="D7" s="126" t="s">
        <v>39</v>
      </c>
      <c r="E7" s="127"/>
      <c r="F7" s="127"/>
      <c r="G7" s="77" t="s">
        <v>73</v>
      </c>
      <c r="H7" s="7" t="s">
        <v>65</v>
      </c>
      <c r="I7" s="91" t="s">
        <v>92</v>
      </c>
    </row>
    <row r="8" spans="2:9" s="1" customFormat="1" ht="27">
      <c r="B8" s="124"/>
      <c r="C8" s="8" t="s">
        <v>58</v>
      </c>
      <c r="D8" s="241" t="s">
        <v>97</v>
      </c>
      <c r="E8" s="242"/>
      <c r="F8" s="243"/>
      <c r="G8" s="78"/>
      <c r="H8" s="7" t="s">
        <v>61</v>
      </c>
      <c r="I8" s="92" t="s">
        <v>93</v>
      </c>
    </row>
    <row r="9" spans="2:9" s="1" customFormat="1" ht="14.25">
      <c r="B9" s="124"/>
      <c r="C9" s="9" t="s">
        <v>31</v>
      </c>
      <c r="D9" s="244" t="s">
        <v>99</v>
      </c>
      <c r="E9" s="245"/>
      <c r="F9" s="246"/>
      <c r="G9" s="79"/>
      <c r="H9" s="7" t="s">
        <v>62</v>
      </c>
      <c r="I9" s="93" t="s">
        <v>94</v>
      </c>
    </row>
    <row r="10" spans="2:9" s="1" customFormat="1" ht="14.25">
      <c r="B10" s="124"/>
      <c r="C10" s="9" t="s">
        <v>31</v>
      </c>
      <c r="D10" s="244" t="s">
        <v>98</v>
      </c>
      <c r="E10" s="245"/>
      <c r="F10" s="246"/>
      <c r="G10" s="79"/>
      <c r="H10" s="7" t="s">
        <v>63</v>
      </c>
      <c r="I10" s="94" t="s">
        <v>95</v>
      </c>
    </row>
    <row r="11" spans="2:9" s="1" customFormat="1" ht="14.25">
      <c r="B11" s="124"/>
      <c r="C11" s="10" t="s">
        <v>31</v>
      </c>
      <c r="D11" s="247"/>
      <c r="E11" s="248"/>
      <c r="F11" s="249"/>
      <c r="G11" s="80"/>
      <c r="H11" s="7" t="s">
        <v>64</v>
      </c>
      <c r="I11" s="94" t="s">
        <v>96</v>
      </c>
    </row>
    <row r="12" spans="2:9" s="1" customFormat="1" ht="23.25" thickBot="1">
      <c r="B12" s="125"/>
      <c r="C12" s="11" t="s">
        <v>60</v>
      </c>
      <c r="D12" s="250" t="s">
        <v>100</v>
      </c>
      <c r="E12" s="251"/>
      <c r="F12" s="252"/>
      <c r="G12" s="81"/>
      <c r="H12" s="12" t="s">
        <v>66</v>
      </c>
      <c r="I12" s="95"/>
    </row>
    <row r="13" spans="2:9" s="1" customFormat="1" ht="15.75" customHeight="1">
      <c r="B13" s="136" t="s">
        <v>34</v>
      </c>
      <c r="C13" s="137"/>
      <c r="D13" s="253" t="s">
        <v>102</v>
      </c>
      <c r="E13" s="253"/>
      <c r="F13" s="253"/>
      <c r="G13" s="254"/>
      <c r="H13" s="148" t="s">
        <v>76</v>
      </c>
      <c r="I13" s="259" t="s">
        <v>103</v>
      </c>
    </row>
    <row r="14" spans="2:9" s="1" customFormat="1" ht="15.75" customHeight="1">
      <c r="B14" s="138"/>
      <c r="C14" s="139"/>
      <c r="D14" s="255"/>
      <c r="E14" s="255"/>
      <c r="F14" s="255"/>
      <c r="G14" s="256"/>
      <c r="H14" s="149"/>
      <c r="I14" s="260"/>
    </row>
    <row r="15" spans="2:9" s="1" customFormat="1" ht="15.75" customHeight="1" thickBot="1">
      <c r="B15" s="140"/>
      <c r="C15" s="141"/>
      <c r="D15" s="257"/>
      <c r="E15" s="257"/>
      <c r="F15" s="257"/>
      <c r="G15" s="258"/>
      <c r="H15" s="150"/>
      <c r="I15" s="261"/>
    </row>
    <row r="16" spans="2:8" s="1" customFormat="1" ht="17.25" customHeight="1" thickBot="1">
      <c r="B16" s="14" t="s">
        <v>79</v>
      </c>
      <c r="C16" s="15"/>
      <c r="D16" s="15"/>
      <c r="E16" s="15"/>
      <c r="F16" s="15"/>
      <c r="G16" s="15"/>
      <c r="H16" s="16"/>
    </row>
    <row r="17" spans="2:9" s="1" customFormat="1" ht="31.5">
      <c r="B17" s="13" t="s">
        <v>30</v>
      </c>
      <c r="C17" s="157" t="s">
        <v>56</v>
      </c>
      <c r="D17" s="158"/>
      <c r="E17" s="17" t="s">
        <v>9</v>
      </c>
      <c r="F17" s="18" t="s">
        <v>33</v>
      </c>
      <c r="G17" s="19" t="s">
        <v>10</v>
      </c>
      <c r="H17" s="159" t="s">
        <v>72</v>
      </c>
      <c r="I17" s="262"/>
    </row>
    <row r="18" spans="1:9" s="1" customFormat="1" ht="17.25" customHeight="1">
      <c r="A18" s="20">
        <v>1</v>
      </c>
      <c r="B18" s="96">
        <v>4</v>
      </c>
      <c r="C18" s="263" t="s">
        <v>104</v>
      </c>
      <c r="D18" s="264"/>
      <c r="E18" s="97">
        <v>6</v>
      </c>
      <c r="F18" s="98">
        <v>164</v>
      </c>
      <c r="G18" s="99" t="s">
        <v>105</v>
      </c>
      <c r="H18" s="265">
        <v>501234567</v>
      </c>
      <c r="I18" s="266"/>
    </row>
    <row r="19" spans="1:9" s="1" customFormat="1" ht="17.25" customHeight="1">
      <c r="A19" s="20">
        <v>2</v>
      </c>
      <c r="B19" s="96">
        <v>5</v>
      </c>
      <c r="C19" s="263" t="s">
        <v>106</v>
      </c>
      <c r="D19" s="264"/>
      <c r="E19" s="97">
        <v>6</v>
      </c>
      <c r="F19" s="98">
        <v>165</v>
      </c>
      <c r="G19" s="99" t="s">
        <v>105</v>
      </c>
      <c r="H19" s="265">
        <v>501234568</v>
      </c>
      <c r="I19" s="266"/>
    </row>
    <row r="20" spans="1:9" s="1" customFormat="1" ht="17.25" customHeight="1">
      <c r="A20" s="20">
        <v>3</v>
      </c>
      <c r="B20" s="96">
        <v>6</v>
      </c>
      <c r="C20" s="263" t="s">
        <v>107</v>
      </c>
      <c r="D20" s="264"/>
      <c r="E20" s="97">
        <v>6</v>
      </c>
      <c r="F20" s="98">
        <v>166</v>
      </c>
      <c r="G20" s="99" t="s">
        <v>105</v>
      </c>
      <c r="H20" s="265">
        <v>501234569</v>
      </c>
      <c r="I20" s="266"/>
    </row>
    <row r="21" spans="1:9" s="1" customFormat="1" ht="17.25" customHeight="1">
      <c r="A21" s="20">
        <v>4</v>
      </c>
      <c r="B21" s="96">
        <v>7</v>
      </c>
      <c r="C21" s="263" t="s">
        <v>108</v>
      </c>
      <c r="D21" s="264"/>
      <c r="E21" s="97">
        <v>6</v>
      </c>
      <c r="F21" s="98">
        <v>167</v>
      </c>
      <c r="G21" s="99" t="s">
        <v>105</v>
      </c>
      <c r="H21" s="265">
        <v>501234570</v>
      </c>
      <c r="I21" s="266"/>
    </row>
    <row r="22" spans="1:9" s="1" customFormat="1" ht="17.25" customHeight="1">
      <c r="A22" s="20">
        <v>5</v>
      </c>
      <c r="B22" s="96">
        <v>8</v>
      </c>
      <c r="C22" s="263" t="s">
        <v>109</v>
      </c>
      <c r="D22" s="264"/>
      <c r="E22" s="97">
        <v>6</v>
      </c>
      <c r="F22" s="98">
        <v>168</v>
      </c>
      <c r="G22" s="99" t="s">
        <v>105</v>
      </c>
      <c r="H22" s="265" t="s">
        <v>110</v>
      </c>
      <c r="I22" s="266"/>
    </row>
    <row r="23" spans="1:9" s="1" customFormat="1" ht="17.25" customHeight="1">
      <c r="A23" s="20">
        <v>6</v>
      </c>
      <c r="B23" s="96">
        <v>9</v>
      </c>
      <c r="C23" s="263" t="s">
        <v>111</v>
      </c>
      <c r="D23" s="264"/>
      <c r="E23" s="97">
        <v>6</v>
      </c>
      <c r="F23" s="98">
        <v>169</v>
      </c>
      <c r="G23" s="99" t="s">
        <v>112</v>
      </c>
      <c r="H23" s="265">
        <v>501234571</v>
      </c>
      <c r="I23" s="266"/>
    </row>
    <row r="24" spans="1:9" s="1" customFormat="1" ht="17.25" customHeight="1">
      <c r="A24" s="20">
        <v>7</v>
      </c>
      <c r="B24" s="96">
        <v>10</v>
      </c>
      <c r="C24" s="263" t="s">
        <v>113</v>
      </c>
      <c r="D24" s="264"/>
      <c r="E24" s="97">
        <v>5</v>
      </c>
      <c r="F24" s="98">
        <v>150</v>
      </c>
      <c r="G24" s="99" t="s">
        <v>114</v>
      </c>
      <c r="H24" s="265">
        <v>501234572</v>
      </c>
      <c r="I24" s="266"/>
    </row>
    <row r="25" spans="1:9" s="1" customFormat="1" ht="17.25" customHeight="1">
      <c r="A25" s="20">
        <v>8</v>
      </c>
      <c r="B25" s="96">
        <v>11</v>
      </c>
      <c r="C25" s="263" t="s">
        <v>115</v>
      </c>
      <c r="D25" s="264"/>
      <c r="E25" s="97">
        <v>5</v>
      </c>
      <c r="F25" s="98">
        <v>151</v>
      </c>
      <c r="G25" s="99" t="s">
        <v>105</v>
      </c>
      <c r="H25" s="265">
        <v>501234573</v>
      </c>
      <c r="I25" s="266"/>
    </row>
    <row r="26" spans="1:9" s="1" customFormat="1" ht="17.25" customHeight="1">
      <c r="A26" s="20">
        <v>9</v>
      </c>
      <c r="B26" s="96">
        <v>12</v>
      </c>
      <c r="C26" s="263" t="s">
        <v>116</v>
      </c>
      <c r="D26" s="264"/>
      <c r="E26" s="97">
        <v>5</v>
      </c>
      <c r="F26" s="98">
        <v>152</v>
      </c>
      <c r="G26" s="99" t="s">
        <v>105</v>
      </c>
      <c r="H26" s="265">
        <v>501234574</v>
      </c>
      <c r="I26" s="266"/>
    </row>
    <row r="27" spans="1:9" s="1" customFormat="1" ht="17.25" customHeight="1">
      <c r="A27" s="20">
        <v>10</v>
      </c>
      <c r="B27" s="96">
        <v>13</v>
      </c>
      <c r="C27" s="263" t="s">
        <v>117</v>
      </c>
      <c r="D27" s="264"/>
      <c r="E27" s="97">
        <v>5</v>
      </c>
      <c r="F27" s="98">
        <v>153</v>
      </c>
      <c r="G27" s="99" t="s">
        <v>114</v>
      </c>
      <c r="H27" s="265">
        <v>501234575</v>
      </c>
      <c r="I27" s="266"/>
    </row>
    <row r="28" spans="1:9" s="1" customFormat="1" ht="17.25" customHeight="1">
      <c r="A28" s="20">
        <v>11</v>
      </c>
      <c r="B28" s="96">
        <v>14</v>
      </c>
      <c r="C28" s="263" t="s">
        <v>118</v>
      </c>
      <c r="D28" s="264"/>
      <c r="E28" s="97">
        <v>5</v>
      </c>
      <c r="F28" s="98">
        <v>154</v>
      </c>
      <c r="G28" s="99" t="s">
        <v>112</v>
      </c>
      <c r="H28" s="265">
        <v>501234576</v>
      </c>
      <c r="I28" s="266"/>
    </row>
    <row r="29" spans="1:9" s="1" customFormat="1" ht="17.25" customHeight="1">
      <c r="A29" s="20">
        <v>12</v>
      </c>
      <c r="B29" s="96">
        <v>15</v>
      </c>
      <c r="C29" s="263" t="s">
        <v>119</v>
      </c>
      <c r="D29" s="264"/>
      <c r="E29" s="97">
        <v>5</v>
      </c>
      <c r="F29" s="98">
        <v>155</v>
      </c>
      <c r="G29" s="99" t="s">
        <v>112</v>
      </c>
      <c r="H29" s="265">
        <v>501234577</v>
      </c>
      <c r="I29" s="266"/>
    </row>
    <row r="30" spans="1:9" s="1" customFormat="1" ht="17.25" customHeight="1">
      <c r="A30" s="20">
        <v>13</v>
      </c>
      <c r="B30" s="96">
        <v>16</v>
      </c>
      <c r="C30" s="263" t="s">
        <v>120</v>
      </c>
      <c r="D30" s="264"/>
      <c r="E30" s="97">
        <v>5</v>
      </c>
      <c r="F30" s="98">
        <v>156</v>
      </c>
      <c r="G30" s="99" t="s">
        <v>112</v>
      </c>
      <c r="H30" s="265">
        <v>501234578</v>
      </c>
      <c r="I30" s="266"/>
    </row>
    <row r="31" spans="1:9" s="1" customFormat="1" ht="17.25" customHeight="1">
      <c r="A31" s="20">
        <v>14</v>
      </c>
      <c r="B31" s="96">
        <v>17</v>
      </c>
      <c r="C31" s="263" t="s">
        <v>121</v>
      </c>
      <c r="D31" s="264"/>
      <c r="E31" s="97">
        <v>5</v>
      </c>
      <c r="F31" s="98">
        <v>157</v>
      </c>
      <c r="G31" s="99" t="s">
        <v>105</v>
      </c>
      <c r="H31" s="265" t="s">
        <v>110</v>
      </c>
      <c r="I31" s="266"/>
    </row>
    <row r="32" spans="1:9" s="1" customFormat="1" ht="17.25" customHeight="1">
      <c r="A32" s="20">
        <v>15</v>
      </c>
      <c r="B32" s="96">
        <v>18</v>
      </c>
      <c r="C32" s="263" t="s">
        <v>122</v>
      </c>
      <c r="D32" s="264"/>
      <c r="E32" s="97">
        <v>4</v>
      </c>
      <c r="F32" s="98">
        <v>140</v>
      </c>
      <c r="G32" s="99" t="s">
        <v>105</v>
      </c>
      <c r="H32" s="265">
        <v>501234579</v>
      </c>
      <c r="I32" s="266"/>
    </row>
    <row r="33" spans="1:9" s="1" customFormat="1" ht="17.25" customHeight="1">
      <c r="A33" s="20">
        <v>16</v>
      </c>
      <c r="B33" s="96">
        <v>19</v>
      </c>
      <c r="C33" s="263" t="s">
        <v>123</v>
      </c>
      <c r="D33" s="264"/>
      <c r="E33" s="97">
        <v>4</v>
      </c>
      <c r="F33" s="98">
        <v>141</v>
      </c>
      <c r="G33" s="99" t="s">
        <v>112</v>
      </c>
      <c r="H33" s="265">
        <v>501234580</v>
      </c>
      <c r="I33" s="266"/>
    </row>
    <row r="34" spans="1:9" s="1" customFormat="1" ht="17.25" customHeight="1">
      <c r="A34" s="20">
        <v>17</v>
      </c>
      <c r="B34" s="96">
        <v>20</v>
      </c>
      <c r="C34" s="263" t="s">
        <v>124</v>
      </c>
      <c r="D34" s="264"/>
      <c r="E34" s="97">
        <v>4</v>
      </c>
      <c r="F34" s="98">
        <v>142</v>
      </c>
      <c r="G34" s="99" t="s">
        <v>105</v>
      </c>
      <c r="H34" s="265">
        <v>501234581</v>
      </c>
      <c r="I34" s="266"/>
    </row>
    <row r="35" spans="1:9" s="1" customFormat="1" ht="17.25" customHeight="1">
      <c r="A35" s="20">
        <v>18</v>
      </c>
      <c r="B35" s="96">
        <v>21</v>
      </c>
      <c r="C35" s="263" t="s">
        <v>125</v>
      </c>
      <c r="D35" s="264"/>
      <c r="E35" s="97">
        <v>4</v>
      </c>
      <c r="F35" s="98">
        <v>143</v>
      </c>
      <c r="G35" s="99" t="s">
        <v>105</v>
      </c>
      <c r="H35" s="265">
        <v>501234582</v>
      </c>
      <c r="I35" s="266"/>
    </row>
    <row r="36" spans="1:9" s="1" customFormat="1" ht="17.25" customHeight="1">
      <c r="A36" s="20">
        <v>19</v>
      </c>
      <c r="B36" s="96">
        <v>22</v>
      </c>
      <c r="C36" s="263" t="s">
        <v>126</v>
      </c>
      <c r="D36" s="264"/>
      <c r="E36" s="97">
        <v>4</v>
      </c>
      <c r="F36" s="98">
        <v>144</v>
      </c>
      <c r="G36" s="99" t="s">
        <v>105</v>
      </c>
      <c r="H36" s="265">
        <v>501234583</v>
      </c>
      <c r="I36" s="266"/>
    </row>
    <row r="37" spans="1:9" s="1" customFormat="1" ht="17.25" customHeight="1">
      <c r="A37" s="20">
        <v>20</v>
      </c>
      <c r="B37" s="96">
        <v>23</v>
      </c>
      <c r="C37" s="263" t="s">
        <v>127</v>
      </c>
      <c r="D37" s="264"/>
      <c r="E37" s="97">
        <v>4</v>
      </c>
      <c r="F37" s="98">
        <v>145</v>
      </c>
      <c r="G37" s="99" t="s">
        <v>112</v>
      </c>
      <c r="H37" s="265">
        <v>501234584</v>
      </c>
      <c r="I37" s="266"/>
    </row>
    <row r="38" spans="1:9" s="1" customFormat="1" ht="17.25" customHeight="1">
      <c r="A38" s="20">
        <v>21</v>
      </c>
      <c r="B38" s="96">
        <v>24</v>
      </c>
      <c r="C38" s="263" t="s">
        <v>128</v>
      </c>
      <c r="D38" s="264"/>
      <c r="E38" s="97">
        <v>4</v>
      </c>
      <c r="F38" s="98">
        <v>146</v>
      </c>
      <c r="G38" s="99" t="s">
        <v>105</v>
      </c>
      <c r="H38" s="265" t="s">
        <v>110</v>
      </c>
      <c r="I38" s="266"/>
    </row>
    <row r="39" spans="1:9" s="1" customFormat="1" ht="17.25" customHeight="1">
      <c r="A39" s="20">
        <v>22</v>
      </c>
      <c r="B39" s="96">
        <v>25</v>
      </c>
      <c r="C39" s="263" t="s">
        <v>129</v>
      </c>
      <c r="D39" s="264"/>
      <c r="E39" s="97">
        <v>3</v>
      </c>
      <c r="F39" s="98">
        <v>135</v>
      </c>
      <c r="G39" s="99" t="s">
        <v>105</v>
      </c>
      <c r="H39" s="265">
        <v>501234585</v>
      </c>
      <c r="I39" s="266"/>
    </row>
    <row r="40" spans="1:9" s="1" customFormat="1" ht="17.25" customHeight="1">
      <c r="A40" s="20">
        <v>23</v>
      </c>
      <c r="B40" s="96">
        <v>26</v>
      </c>
      <c r="C40" s="263" t="s">
        <v>130</v>
      </c>
      <c r="D40" s="264"/>
      <c r="E40" s="97">
        <v>3</v>
      </c>
      <c r="F40" s="98">
        <v>136</v>
      </c>
      <c r="G40" s="99" t="s">
        <v>105</v>
      </c>
      <c r="H40" s="265">
        <v>501234586</v>
      </c>
      <c r="I40" s="266"/>
    </row>
    <row r="41" spans="1:9" s="1" customFormat="1" ht="17.25" customHeight="1">
      <c r="A41" s="20">
        <v>24</v>
      </c>
      <c r="B41" s="96">
        <v>27</v>
      </c>
      <c r="C41" s="263" t="s">
        <v>131</v>
      </c>
      <c r="D41" s="264"/>
      <c r="E41" s="97">
        <v>3</v>
      </c>
      <c r="F41" s="98">
        <v>137</v>
      </c>
      <c r="G41" s="99" t="s">
        <v>105</v>
      </c>
      <c r="H41" s="265" t="s">
        <v>110</v>
      </c>
      <c r="I41" s="266"/>
    </row>
    <row r="42" spans="1:9" s="1" customFormat="1" ht="17.25" customHeight="1">
      <c r="A42" s="20">
        <v>25</v>
      </c>
      <c r="B42" s="96">
        <v>28</v>
      </c>
      <c r="C42" s="263" t="s">
        <v>132</v>
      </c>
      <c r="D42" s="264"/>
      <c r="E42" s="97">
        <v>2</v>
      </c>
      <c r="F42" s="98">
        <v>130</v>
      </c>
      <c r="G42" s="99" t="s">
        <v>133</v>
      </c>
      <c r="H42" s="265">
        <v>501234587</v>
      </c>
      <c r="I42" s="266"/>
    </row>
    <row r="43" spans="1:9" s="1" customFormat="1" ht="17.25" customHeight="1">
      <c r="A43" s="20">
        <v>26</v>
      </c>
      <c r="B43" s="96">
        <v>29</v>
      </c>
      <c r="C43" s="263" t="s">
        <v>134</v>
      </c>
      <c r="D43" s="264"/>
      <c r="E43" s="97">
        <v>2</v>
      </c>
      <c r="F43" s="98">
        <v>131</v>
      </c>
      <c r="G43" s="99" t="s">
        <v>105</v>
      </c>
      <c r="H43" s="265">
        <v>501234588</v>
      </c>
      <c r="I43" s="266"/>
    </row>
    <row r="44" spans="1:9" s="1" customFormat="1" ht="17.25" customHeight="1">
      <c r="A44" s="20">
        <v>27</v>
      </c>
      <c r="B44" s="96">
        <v>30</v>
      </c>
      <c r="C44" s="263" t="s">
        <v>135</v>
      </c>
      <c r="D44" s="264"/>
      <c r="E44" s="97">
        <v>2</v>
      </c>
      <c r="F44" s="98">
        <v>132</v>
      </c>
      <c r="G44" s="99" t="s">
        <v>105</v>
      </c>
      <c r="H44" s="265" t="s">
        <v>110</v>
      </c>
      <c r="I44" s="266"/>
    </row>
    <row r="45" spans="1:9" s="1" customFormat="1" ht="17.25" customHeight="1">
      <c r="A45" s="20">
        <v>28</v>
      </c>
      <c r="B45" s="96">
        <v>31</v>
      </c>
      <c r="C45" s="263" t="s">
        <v>136</v>
      </c>
      <c r="D45" s="264"/>
      <c r="E45" s="97">
        <v>2</v>
      </c>
      <c r="F45" s="98">
        <v>133</v>
      </c>
      <c r="G45" s="99" t="s">
        <v>105</v>
      </c>
      <c r="H45" s="265" t="s">
        <v>110</v>
      </c>
      <c r="I45" s="266"/>
    </row>
    <row r="46" spans="1:9" s="1" customFormat="1" ht="17.25" customHeight="1">
      <c r="A46" s="20">
        <v>29</v>
      </c>
      <c r="B46" s="96">
        <v>32</v>
      </c>
      <c r="C46" s="263" t="s">
        <v>137</v>
      </c>
      <c r="D46" s="264"/>
      <c r="E46" s="97">
        <v>1</v>
      </c>
      <c r="F46" s="98">
        <v>123</v>
      </c>
      <c r="G46" s="99" t="s">
        <v>105</v>
      </c>
      <c r="H46" s="265" t="s">
        <v>110</v>
      </c>
      <c r="I46" s="266"/>
    </row>
    <row r="47" spans="1:9" s="1" customFormat="1" ht="17.25" customHeight="1">
      <c r="A47" s="20">
        <v>30</v>
      </c>
      <c r="B47" s="96">
        <v>33</v>
      </c>
      <c r="C47" s="263" t="s">
        <v>138</v>
      </c>
      <c r="D47" s="264"/>
      <c r="E47" s="97">
        <v>1</v>
      </c>
      <c r="F47" s="98">
        <v>120</v>
      </c>
      <c r="G47" s="99" t="s">
        <v>105</v>
      </c>
      <c r="H47" s="265" t="s">
        <v>110</v>
      </c>
      <c r="I47" s="266"/>
    </row>
    <row r="48" spans="1:9" s="1" customFormat="1" ht="9.75" customHeight="1">
      <c r="A48" s="20"/>
      <c r="B48" s="225"/>
      <c r="C48" s="226"/>
      <c r="D48" s="226"/>
      <c r="E48" s="226"/>
      <c r="F48" s="226"/>
      <c r="G48" s="226"/>
      <c r="H48" s="226"/>
      <c r="I48" s="226"/>
    </row>
    <row r="49" spans="2:9" s="1" customFormat="1" ht="6.75" customHeight="1" thickBot="1">
      <c r="B49" s="25"/>
      <c r="C49" s="26"/>
      <c r="D49" s="26"/>
      <c r="E49" s="26"/>
      <c r="F49" s="27"/>
      <c r="G49" s="28"/>
      <c r="H49" s="28"/>
      <c r="I49" s="29"/>
    </row>
    <row r="50" spans="2:9" s="1" customFormat="1" ht="12.75">
      <c r="B50" s="232" t="s">
        <v>57</v>
      </c>
      <c r="C50" s="164" t="s">
        <v>49</v>
      </c>
      <c r="D50" s="166" t="s">
        <v>51</v>
      </c>
      <c r="E50" s="30" t="s">
        <v>40</v>
      </c>
      <c r="F50" s="31" t="s">
        <v>41</v>
      </c>
      <c r="G50" s="168" t="s">
        <v>74</v>
      </c>
      <c r="H50" s="169"/>
      <c r="I50" s="170"/>
    </row>
    <row r="51" spans="2:9" s="1" customFormat="1" ht="13.5" customHeight="1">
      <c r="B51" s="233"/>
      <c r="C51" s="165"/>
      <c r="D51" s="167"/>
      <c r="E51" s="32" t="s">
        <v>42</v>
      </c>
      <c r="F51" s="44">
        <f>COUNTIF(E18:E47,6)</f>
        <v>6</v>
      </c>
      <c r="G51" s="172"/>
      <c r="H51" s="173"/>
      <c r="I51" s="174"/>
    </row>
    <row r="52" spans="2:9" s="1" customFormat="1" ht="13.5" customHeight="1">
      <c r="B52" s="233"/>
      <c r="C52" s="165"/>
      <c r="D52" s="167"/>
      <c r="E52" s="32" t="s">
        <v>43</v>
      </c>
      <c r="F52" s="44">
        <f>COUNTIF(E18:E47,5)</f>
        <v>8</v>
      </c>
      <c r="G52" s="172"/>
      <c r="H52" s="173"/>
      <c r="I52" s="174"/>
    </row>
    <row r="53" spans="2:9" s="1" customFormat="1" ht="13.5" customHeight="1">
      <c r="B53" s="233"/>
      <c r="C53" s="165"/>
      <c r="D53" s="167"/>
      <c r="E53" s="32" t="s">
        <v>44</v>
      </c>
      <c r="F53" s="44">
        <f>COUNTIF(E18:E47,4)</f>
        <v>7</v>
      </c>
      <c r="G53" s="172"/>
      <c r="H53" s="173"/>
      <c r="I53" s="174"/>
    </row>
    <row r="54" spans="2:9" s="1" customFormat="1" ht="13.5" customHeight="1">
      <c r="B54" s="233"/>
      <c r="C54" s="165" t="s">
        <v>50</v>
      </c>
      <c r="D54" s="230"/>
      <c r="E54" s="32" t="s">
        <v>45</v>
      </c>
      <c r="F54" s="44">
        <f>COUNTIF(E18:E47,3)</f>
        <v>3</v>
      </c>
      <c r="G54" s="172"/>
      <c r="H54" s="173"/>
      <c r="I54" s="174"/>
    </row>
    <row r="55" spans="2:9" s="1" customFormat="1" ht="13.5" customHeight="1">
      <c r="B55" s="233"/>
      <c r="C55" s="165"/>
      <c r="D55" s="230"/>
      <c r="E55" s="32" t="s">
        <v>46</v>
      </c>
      <c r="F55" s="44">
        <f>COUNTIF(E18:E47,2)</f>
        <v>4</v>
      </c>
      <c r="G55" s="172"/>
      <c r="H55" s="173"/>
      <c r="I55" s="174"/>
    </row>
    <row r="56" spans="2:9" s="1" customFormat="1" ht="13.5" customHeight="1">
      <c r="B56" s="233"/>
      <c r="C56" s="165"/>
      <c r="D56" s="230"/>
      <c r="E56" s="32" t="s">
        <v>47</v>
      </c>
      <c r="F56" s="44">
        <f>COUNTIF(E18:E47,1)</f>
        <v>2</v>
      </c>
      <c r="G56" s="172"/>
      <c r="H56" s="173"/>
      <c r="I56" s="174"/>
    </row>
    <row r="57" spans="2:9" s="1" customFormat="1" ht="18" customHeight="1" thickBot="1">
      <c r="B57" s="234"/>
      <c r="C57" s="171"/>
      <c r="D57" s="231"/>
      <c r="E57" s="33" t="s">
        <v>48</v>
      </c>
      <c r="F57" s="66">
        <f>SUM(F51:F56)</f>
        <v>30</v>
      </c>
      <c r="G57" s="227"/>
      <c r="H57" s="228"/>
      <c r="I57" s="229"/>
    </row>
    <row r="58" spans="2:9" s="1" customFormat="1" ht="15" customHeight="1">
      <c r="B58" s="70"/>
      <c r="C58" s="71"/>
      <c r="D58" s="71"/>
      <c r="E58" s="71"/>
      <c r="F58" s="71"/>
      <c r="G58" s="71"/>
      <c r="H58" s="71"/>
      <c r="I58" s="72"/>
    </row>
    <row r="59" spans="1:9" s="1" customFormat="1" ht="20.25" customHeight="1">
      <c r="A59" s="36" t="s">
        <v>55</v>
      </c>
      <c r="B59" s="34"/>
      <c r="C59" s="34"/>
      <c r="D59" s="34"/>
      <c r="E59" s="34"/>
      <c r="F59" s="34"/>
      <c r="G59" s="34"/>
      <c r="H59" s="34"/>
      <c r="I59" s="35"/>
    </row>
    <row r="60" spans="1:10" s="1" customFormat="1" ht="15" customHeight="1">
      <c r="A60" s="68"/>
      <c r="B60" s="179" t="s">
        <v>68</v>
      </c>
      <c r="C60" s="180"/>
      <c r="D60" s="180"/>
      <c r="E60" s="180"/>
      <c r="F60" s="180"/>
      <c r="G60" s="181"/>
      <c r="H60" s="67"/>
      <c r="I60" s="67"/>
      <c r="J60" s="37"/>
    </row>
    <row r="61" spans="1:10" s="1" customFormat="1" ht="15" customHeight="1">
      <c r="A61" s="67"/>
      <c r="B61" s="182"/>
      <c r="C61" s="183"/>
      <c r="D61" s="183"/>
      <c r="E61" s="183"/>
      <c r="F61" s="183"/>
      <c r="G61" s="184"/>
      <c r="H61" s="67"/>
      <c r="I61" s="67"/>
      <c r="J61" s="37"/>
    </row>
    <row r="62" spans="1:10" s="1" customFormat="1" ht="15" customHeight="1">
      <c r="A62" s="67"/>
      <c r="B62" s="182"/>
      <c r="C62" s="183"/>
      <c r="D62" s="183"/>
      <c r="E62" s="183"/>
      <c r="F62" s="183"/>
      <c r="G62" s="184"/>
      <c r="H62" s="67"/>
      <c r="I62" s="67"/>
      <c r="J62" s="37"/>
    </row>
    <row r="63" spans="1:10" s="1" customFormat="1" ht="15" customHeight="1">
      <c r="A63" s="67"/>
      <c r="B63" s="182"/>
      <c r="C63" s="183"/>
      <c r="D63" s="183"/>
      <c r="E63" s="183"/>
      <c r="F63" s="183"/>
      <c r="G63" s="184"/>
      <c r="H63" s="67"/>
      <c r="I63" s="67"/>
      <c r="J63" s="37"/>
    </row>
    <row r="64" spans="1:10" s="1" customFormat="1" ht="15" customHeight="1">
      <c r="A64" s="67"/>
      <c r="B64" s="182"/>
      <c r="C64" s="183"/>
      <c r="D64" s="183"/>
      <c r="E64" s="183"/>
      <c r="F64" s="183"/>
      <c r="G64" s="184"/>
      <c r="H64" s="67"/>
      <c r="I64" s="67"/>
      <c r="J64" s="37"/>
    </row>
    <row r="65" spans="1:10" s="1" customFormat="1" ht="15" customHeight="1">
      <c r="A65" s="67"/>
      <c r="B65" s="182"/>
      <c r="C65" s="183"/>
      <c r="D65" s="183"/>
      <c r="E65" s="183"/>
      <c r="F65" s="183"/>
      <c r="G65" s="184"/>
      <c r="H65" s="67"/>
      <c r="I65" s="67"/>
      <c r="J65" s="37"/>
    </row>
    <row r="66" spans="1:10" s="1" customFormat="1" ht="15" customHeight="1">
      <c r="A66" s="67"/>
      <c r="B66" s="182"/>
      <c r="C66" s="183"/>
      <c r="D66" s="183"/>
      <c r="E66" s="183"/>
      <c r="F66" s="183"/>
      <c r="G66" s="184"/>
      <c r="H66" s="67"/>
      <c r="I66" s="67"/>
      <c r="J66" s="37"/>
    </row>
    <row r="67" spans="1:10" s="1" customFormat="1" ht="15" customHeight="1">
      <c r="A67" s="67"/>
      <c r="B67" s="182"/>
      <c r="C67" s="183"/>
      <c r="D67" s="183"/>
      <c r="E67" s="183"/>
      <c r="F67" s="183"/>
      <c r="G67" s="184"/>
      <c r="H67" s="67"/>
      <c r="I67" s="67"/>
      <c r="J67" s="37"/>
    </row>
    <row r="68" spans="1:10" s="1" customFormat="1" ht="15" customHeight="1">
      <c r="A68" s="67"/>
      <c r="B68" s="182"/>
      <c r="C68" s="183"/>
      <c r="D68" s="183"/>
      <c r="E68" s="183"/>
      <c r="F68" s="183"/>
      <c r="G68" s="184"/>
      <c r="H68" s="67"/>
      <c r="I68" s="67"/>
      <c r="J68" s="37"/>
    </row>
    <row r="69" spans="1:10" s="1" customFormat="1" ht="15" customHeight="1">
      <c r="A69" s="67"/>
      <c r="B69" s="182"/>
      <c r="C69" s="183"/>
      <c r="D69" s="183"/>
      <c r="E69" s="183"/>
      <c r="F69" s="183"/>
      <c r="G69" s="184"/>
      <c r="H69" s="67"/>
      <c r="I69" s="67"/>
      <c r="J69" s="37"/>
    </row>
    <row r="70" spans="1:10" s="1" customFormat="1" ht="15" customHeight="1">
      <c r="A70" s="67"/>
      <c r="B70" s="182"/>
      <c r="C70" s="183"/>
      <c r="D70" s="183"/>
      <c r="E70" s="183"/>
      <c r="F70" s="183"/>
      <c r="G70" s="184"/>
      <c r="H70" s="67"/>
      <c r="I70" s="67"/>
      <c r="J70" s="37"/>
    </row>
    <row r="71" spans="1:10" s="1" customFormat="1" ht="15" customHeight="1">
      <c r="A71" s="67"/>
      <c r="B71" s="182"/>
      <c r="C71" s="183"/>
      <c r="D71" s="183"/>
      <c r="E71" s="183"/>
      <c r="F71" s="183"/>
      <c r="G71" s="184"/>
      <c r="H71" s="67"/>
      <c r="I71" s="67"/>
      <c r="J71" s="37"/>
    </row>
    <row r="72" spans="1:10" s="1" customFormat="1" ht="15" customHeight="1">
      <c r="A72" s="67"/>
      <c r="B72" s="182"/>
      <c r="C72" s="183"/>
      <c r="D72" s="183"/>
      <c r="E72" s="183"/>
      <c r="F72" s="183"/>
      <c r="G72" s="184"/>
      <c r="H72" s="67"/>
      <c r="I72" s="67"/>
      <c r="J72" s="37"/>
    </row>
    <row r="73" spans="1:10" s="1" customFormat="1" ht="15" customHeight="1">
      <c r="A73" s="67"/>
      <c r="B73" s="182"/>
      <c r="C73" s="183"/>
      <c r="D73" s="183"/>
      <c r="E73" s="183"/>
      <c r="F73" s="183"/>
      <c r="G73" s="184"/>
      <c r="H73" s="67"/>
      <c r="I73" s="67"/>
      <c r="J73" s="37"/>
    </row>
    <row r="74" spans="1:10" s="1" customFormat="1" ht="15" customHeight="1">
      <c r="A74" s="67"/>
      <c r="B74" s="185"/>
      <c r="C74" s="186"/>
      <c r="D74" s="186"/>
      <c r="E74" s="186"/>
      <c r="F74" s="186"/>
      <c r="G74" s="187"/>
      <c r="H74" s="67"/>
      <c r="I74" s="67"/>
      <c r="J74" s="37"/>
    </row>
    <row r="75" spans="1:10" s="1" customFormat="1" ht="15" customHeight="1">
      <c r="A75" s="67"/>
      <c r="B75" s="67"/>
      <c r="C75" s="67"/>
      <c r="D75" s="67"/>
      <c r="E75" s="67"/>
      <c r="F75" s="69"/>
      <c r="G75" s="67"/>
      <c r="H75" s="82"/>
      <c r="I75" s="67"/>
      <c r="J75" s="37"/>
    </row>
    <row r="76" spans="2:9" s="1" customFormat="1" ht="9.75" customHeight="1">
      <c r="B76" s="34"/>
      <c r="C76" s="34"/>
      <c r="D76" s="34"/>
      <c r="E76" s="34"/>
      <c r="F76" s="34"/>
      <c r="G76" s="34"/>
      <c r="H76" s="34"/>
      <c r="I76" s="35"/>
    </row>
    <row r="77" spans="1:9" s="1" customFormat="1" ht="21.75" customHeight="1">
      <c r="A77" s="36" t="s">
        <v>54</v>
      </c>
      <c r="B77" s="34"/>
      <c r="C77" s="34"/>
      <c r="D77" s="34"/>
      <c r="E77" s="34"/>
      <c r="F77" s="34"/>
      <c r="G77" s="34"/>
      <c r="H77" s="34"/>
      <c r="I77" s="35"/>
    </row>
    <row r="78" spans="2:9" ht="30.75" customHeight="1">
      <c r="B78" s="188" t="s">
        <v>19</v>
      </c>
      <c r="C78" s="267" t="s">
        <v>149</v>
      </c>
      <c r="D78" s="268"/>
      <c r="E78" s="198" t="s">
        <v>86</v>
      </c>
      <c r="F78" s="199"/>
      <c r="G78" s="200"/>
      <c r="H78" s="194" t="s">
        <v>8</v>
      </c>
      <c r="I78" s="196">
        <v>40694</v>
      </c>
    </row>
    <row r="79" spans="2:9" ht="30.75" customHeight="1">
      <c r="B79" s="189"/>
      <c r="C79" s="269"/>
      <c r="D79" s="270"/>
      <c r="E79" s="201"/>
      <c r="F79" s="202"/>
      <c r="G79" s="203"/>
      <c r="H79" s="195"/>
      <c r="I79" s="197"/>
    </row>
    <row r="80" ht="6" customHeight="1"/>
    <row r="81" spans="2:9" ht="12.75">
      <c r="B81" s="40" t="s">
        <v>13</v>
      </c>
      <c r="C81" s="238" t="s">
        <v>15</v>
      </c>
      <c r="D81" s="238"/>
      <c r="E81" s="40"/>
      <c r="F81" s="238" t="s">
        <v>20</v>
      </c>
      <c r="G81" s="238"/>
      <c r="H81" s="239" t="s">
        <v>139</v>
      </c>
      <c r="I81" s="240"/>
    </row>
    <row r="82" spans="2:9" ht="12.75">
      <c r="B82" s="40" t="s">
        <v>12</v>
      </c>
      <c r="C82" s="175" t="s">
        <v>52</v>
      </c>
      <c r="D82" s="175"/>
      <c r="E82" s="40" t="s">
        <v>16</v>
      </c>
      <c r="F82" s="176" t="s">
        <v>17</v>
      </c>
      <c r="G82" s="176"/>
      <c r="H82" s="177" t="s">
        <v>67</v>
      </c>
      <c r="I82" s="178"/>
    </row>
    <row r="83" spans="2:9" ht="12.75">
      <c r="B83" s="40" t="s">
        <v>0</v>
      </c>
      <c r="C83" s="272" t="s">
        <v>77</v>
      </c>
      <c r="D83" s="272"/>
      <c r="E83" s="40"/>
      <c r="F83" s="176" t="s">
        <v>85</v>
      </c>
      <c r="G83" s="176"/>
      <c r="H83" s="239" t="s">
        <v>67</v>
      </c>
      <c r="I83" s="240"/>
    </row>
    <row r="84" spans="2:9" ht="12.75">
      <c r="B84" s="40" t="s">
        <v>1</v>
      </c>
      <c r="C84" s="175" t="s">
        <v>80</v>
      </c>
      <c r="D84" s="175"/>
      <c r="E84" s="40" t="s">
        <v>16</v>
      </c>
      <c r="F84" s="176" t="s">
        <v>85</v>
      </c>
      <c r="G84" s="176"/>
      <c r="H84" s="177" t="s">
        <v>67</v>
      </c>
      <c r="I84" s="178"/>
    </row>
    <row r="85" spans="2:6" ht="7.5" customHeight="1">
      <c r="B85" s="43"/>
      <c r="C85" s="43"/>
      <c r="F85" s="43"/>
    </row>
    <row r="86" spans="2:9" ht="13.5" customHeight="1">
      <c r="B86" s="207" t="s">
        <v>150</v>
      </c>
      <c r="C86" s="42" t="s">
        <v>3</v>
      </c>
      <c r="D86" s="42"/>
      <c r="E86" s="75"/>
      <c r="F86" s="76"/>
      <c r="G86" s="74"/>
      <c r="H86" s="209" t="s">
        <v>157</v>
      </c>
      <c r="I86" s="210"/>
    </row>
    <row r="87" spans="2:9" ht="12.75">
      <c r="B87" s="208"/>
      <c r="C87" s="42" t="s">
        <v>22</v>
      </c>
      <c r="D87" s="42"/>
      <c r="E87" s="75"/>
      <c r="F87" s="76"/>
      <c r="G87" s="74"/>
      <c r="H87" s="211"/>
      <c r="I87" s="212"/>
    </row>
    <row r="88" spans="2:9" ht="12.75">
      <c r="B88" s="208"/>
      <c r="C88" s="42" t="s">
        <v>23</v>
      </c>
      <c r="D88" s="42"/>
      <c r="E88" s="271"/>
      <c r="F88" s="102"/>
      <c r="G88" s="103"/>
      <c r="H88" s="211"/>
      <c r="I88" s="212"/>
    </row>
    <row r="89" spans="2:9" ht="12.75">
      <c r="B89" s="208"/>
      <c r="C89" s="42" t="s">
        <v>24</v>
      </c>
      <c r="D89" s="42"/>
      <c r="E89" s="75"/>
      <c r="F89" s="76"/>
      <c r="G89" s="74"/>
      <c r="H89" s="211"/>
      <c r="I89" s="212"/>
    </row>
    <row r="90" spans="2:9" ht="12.75">
      <c r="B90" s="208"/>
      <c r="C90" s="42" t="s">
        <v>25</v>
      </c>
      <c r="D90" s="42"/>
      <c r="E90" s="75"/>
      <c r="F90" s="76"/>
      <c r="G90" s="74"/>
      <c r="H90" s="211"/>
      <c r="I90" s="212"/>
    </row>
    <row r="91" spans="2:9" ht="12.75">
      <c r="B91" s="208"/>
      <c r="C91" s="42" t="s">
        <v>4</v>
      </c>
      <c r="D91" s="42"/>
      <c r="E91" s="75"/>
      <c r="F91" s="76"/>
      <c r="G91" s="74"/>
      <c r="H91" s="211"/>
      <c r="I91" s="212"/>
    </row>
    <row r="92" spans="2:9" ht="12.75">
      <c r="B92" s="208"/>
      <c r="C92" s="42" t="s">
        <v>5</v>
      </c>
      <c r="D92" s="42"/>
      <c r="E92" s="75"/>
      <c r="F92" s="76"/>
      <c r="G92" s="74"/>
      <c r="H92" s="211"/>
      <c r="I92" s="212"/>
    </row>
    <row r="93" spans="2:9" ht="12.75">
      <c r="B93" s="208"/>
      <c r="C93" s="42" t="s">
        <v>26</v>
      </c>
      <c r="D93" s="42"/>
      <c r="E93" s="75"/>
      <c r="F93" s="76"/>
      <c r="G93" s="74"/>
      <c r="H93" s="211"/>
      <c r="I93" s="212"/>
    </row>
    <row r="94" spans="2:9" ht="12.75">
      <c r="B94" s="208"/>
      <c r="C94" s="42" t="s">
        <v>27</v>
      </c>
      <c r="D94" s="42"/>
      <c r="E94" s="75"/>
      <c r="F94" s="76"/>
      <c r="G94" s="74"/>
      <c r="H94" s="211"/>
      <c r="I94" s="212"/>
    </row>
    <row r="95" spans="2:9" ht="12.75">
      <c r="B95" s="208"/>
      <c r="C95" s="42" t="s">
        <v>28</v>
      </c>
      <c r="D95" s="85"/>
      <c r="E95" s="83"/>
      <c r="F95" s="86"/>
      <c r="G95" s="84"/>
      <c r="H95" s="211"/>
      <c r="I95" s="212"/>
    </row>
    <row r="96" spans="2:9" ht="12.75">
      <c r="B96" s="208"/>
      <c r="C96" s="42" t="s">
        <v>6</v>
      </c>
      <c r="D96" s="42"/>
      <c r="E96" s="75"/>
      <c r="F96" s="76"/>
      <c r="G96" s="74"/>
      <c r="H96" s="211"/>
      <c r="I96" s="212"/>
    </row>
    <row r="97" spans="2:9" ht="12.75">
      <c r="B97" s="208"/>
      <c r="C97" s="42" t="s">
        <v>7</v>
      </c>
      <c r="D97" s="42"/>
      <c r="E97" s="75"/>
      <c r="F97" s="76"/>
      <c r="G97" s="74"/>
      <c r="H97" s="213"/>
      <c r="I97" s="214"/>
    </row>
    <row r="98" spans="2:9" ht="12.75">
      <c r="B98" s="45" t="s">
        <v>83</v>
      </c>
      <c r="C98" s="46"/>
      <c r="D98" s="46"/>
      <c r="E98" s="47"/>
      <c r="F98" s="48"/>
      <c r="G98" s="48"/>
      <c r="H98" s="48"/>
      <c r="I98" s="48"/>
    </row>
    <row r="99" spans="2:9" s="50" customFormat="1" ht="6.75" customHeight="1">
      <c r="B99" s="51"/>
      <c r="C99" s="52"/>
      <c r="D99" s="52"/>
      <c r="E99" s="53"/>
      <c r="F99" s="54"/>
      <c r="G99" s="54"/>
      <c r="H99" s="54"/>
      <c r="I99" s="54"/>
    </row>
    <row r="103" ht="12.75">
      <c r="E103" s="87"/>
    </row>
  </sheetData>
  <sheetProtection/>
  <mergeCells count="116">
    <mergeCell ref="B86:B97"/>
    <mergeCell ref="H86:I97"/>
    <mergeCell ref="E88:G88"/>
    <mergeCell ref="C83:D83"/>
    <mergeCell ref="F83:G83"/>
    <mergeCell ref="H83:I83"/>
    <mergeCell ref="C84:D84"/>
    <mergeCell ref="F84:G84"/>
    <mergeCell ref="H84:I84"/>
    <mergeCell ref="C81:D81"/>
    <mergeCell ref="F81:G81"/>
    <mergeCell ref="H81:I81"/>
    <mergeCell ref="C82:D82"/>
    <mergeCell ref="F82:G82"/>
    <mergeCell ref="H82:I82"/>
    <mergeCell ref="G54:I54"/>
    <mergeCell ref="G55:I55"/>
    <mergeCell ref="G56:I56"/>
    <mergeCell ref="G57:I57"/>
    <mergeCell ref="B60:G74"/>
    <mergeCell ref="B78:B79"/>
    <mergeCell ref="C78:D79"/>
    <mergeCell ref="E78:G79"/>
    <mergeCell ref="H78:H79"/>
    <mergeCell ref="I78:I79"/>
    <mergeCell ref="B48:I48"/>
    <mergeCell ref="B50:B57"/>
    <mergeCell ref="C50:C53"/>
    <mergeCell ref="D50:D53"/>
    <mergeCell ref="G50:I50"/>
    <mergeCell ref="G51:I51"/>
    <mergeCell ref="G52:I52"/>
    <mergeCell ref="G53:I53"/>
    <mergeCell ref="C54:C57"/>
    <mergeCell ref="D54:D57"/>
    <mergeCell ref="C45:D45"/>
    <mergeCell ref="H45:I45"/>
    <mergeCell ref="C46:D46"/>
    <mergeCell ref="H46:I46"/>
    <mergeCell ref="C47:D47"/>
    <mergeCell ref="H47:I47"/>
    <mergeCell ref="C42:D42"/>
    <mergeCell ref="H42:I42"/>
    <mergeCell ref="C43:D43"/>
    <mergeCell ref="H43:I43"/>
    <mergeCell ref="C44:D44"/>
    <mergeCell ref="H44:I44"/>
    <mergeCell ref="C39:D39"/>
    <mergeCell ref="H39:I39"/>
    <mergeCell ref="C40:D40"/>
    <mergeCell ref="H40:I40"/>
    <mergeCell ref="C41:D41"/>
    <mergeCell ref="H41:I41"/>
    <mergeCell ref="C36:D36"/>
    <mergeCell ref="H36:I36"/>
    <mergeCell ref="C37:D37"/>
    <mergeCell ref="H37:I37"/>
    <mergeCell ref="C38:D38"/>
    <mergeCell ref="H38:I38"/>
    <mergeCell ref="C33:D33"/>
    <mergeCell ref="H33:I33"/>
    <mergeCell ref="C34:D34"/>
    <mergeCell ref="H34:I34"/>
    <mergeCell ref="C35:D35"/>
    <mergeCell ref="H35:I35"/>
    <mergeCell ref="C30:D30"/>
    <mergeCell ref="H30:I30"/>
    <mergeCell ref="C31:D31"/>
    <mergeCell ref="H31:I31"/>
    <mergeCell ref="C32:D32"/>
    <mergeCell ref="H32:I32"/>
    <mergeCell ref="C27:D27"/>
    <mergeCell ref="H27:I27"/>
    <mergeCell ref="C28:D28"/>
    <mergeCell ref="H28:I28"/>
    <mergeCell ref="C29:D29"/>
    <mergeCell ref="H29:I29"/>
    <mergeCell ref="C24:D24"/>
    <mergeCell ref="H24:I24"/>
    <mergeCell ref="C25:D25"/>
    <mergeCell ref="H25:I25"/>
    <mergeCell ref="C26:D26"/>
    <mergeCell ref="H26:I26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B13:C15"/>
    <mergeCell ref="D13:G15"/>
    <mergeCell ref="H13:H15"/>
    <mergeCell ref="I13:I15"/>
    <mergeCell ref="C17:D17"/>
    <mergeCell ref="H17:I17"/>
    <mergeCell ref="B6:C6"/>
    <mergeCell ref="E6:F6"/>
    <mergeCell ref="B7:B12"/>
    <mergeCell ref="D7:F7"/>
    <mergeCell ref="D8:F8"/>
    <mergeCell ref="D9:F9"/>
    <mergeCell ref="D10:F10"/>
    <mergeCell ref="D11:F11"/>
    <mergeCell ref="D12:F12"/>
    <mergeCell ref="A1:I1"/>
    <mergeCell ref="B2:I2"/>
    <mergeCell ref="B4:C4"/>
    <mergeCell ref="D4:I4"/>
    <mergeCell ref="B5:C5"/>
    <mergeCell ref="D5:I5"/>
  </mergeCells>
  <conditionalFormatting sqref="H18:H47">
    <cfRule type="expression" priority="6" dxfId="0" stopIfTrue="1">
      <formula>LEN(TRIM(H18))&gt;0</formula>
    </cfRule>
  </conditionalFormatting>
  <dataValidations count="4">
    <dataValidation allowBlank="1" showInputMessage="1" showErrorMessage="1" imeMode="off" sqref="G49:I49 C8 G6 H18:H47"/>
    <dataValidation allowBlank="1" showInputMessage="1" showErrorMessage="1" imeMode="disabled" sqref="F51:F57 B18:B48 I7 I10:I12 E18:F47"/>
    <dataValidation type="list" allowBlank="1" showInputMessage="1" showErrorMessage="1" sqref="D6">
      <formula1>"支部選択,川崎,横浜北部,横浜中部,横浜南部,横浜西部,横須賀,湘南,北相中,北相東,北相西,平塚,小田原"</formula1>
    </dataValidation>
    <dataValidation type="textLength" operator="lessThanOrEqual" allowBlank="1" showInputMessage="1" showErrorMessage="1" sqref="D5">
      <formula1>30</formula1>
    </dataValidation>
  </dataValidations>
  <printOptions/>
  <pageMargins left="0.35433070866141736" right="0.11811023622047245" top="0.3937007874015748" bottom="0.3937007874015748" header="0.2362204724409449" footer="0.1968503937007874"/>
  <pageSetup horizontalDpi="300" verticalDpi="300" orientation="portrait" paperSize="9" scale="87" r:id="rId4"/>
  <rowBreaks count="1" manualBreakCount="1">
    <brk id="57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県ミニ登録・プログラム</dc:title>
  <dc:subject/>
  <dc:creator>鵜飼数夫</dc:creator>
  <cp:keywords/>
  <dc:description/>
  <cp:lastModifiedBy>友彦 石田</cp:lastModifiedBy>
  <cp:lastPrinted>2017-04-02T10:18:01Z</cp:lastPrinted>
  <dcterms:created xsi:type="dcterms:W3CDTF">2006-06-21T05:10:45Z</dcterms:created>
  <dcterms:modified xsi:type="dcterms:W3CDTF">2024-04-09T04:16:34Z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